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2" documentId="8_{424BD8EE-652E-43B9-A8A1-90F553813FAD}" xr6:coauthVersionLast="47" xr6:coauthVersionMax="47" xr10:uidLastSave="{89DF03E1-CC53-43FF-9B55-F6B31B4B399B}"/>
  <bookViews>
    <workbookView xWindow="-120" yWindow="-120" windowWidth="20730" windowHeight="11040" tabRatio="511" activeTab="1" xr2:uid="{00000000-000D-0000-FFFF-FFFF00000000}"/>
  </bookViews>
  <sheets>
    <sheet name="SDG 15 overview" sheetId="70" r:id="rId1"/>
    <sheet name="15.1.1" sheetId="59" r:id="rId2"/>
    <sheet name="15.1.2" sheetId="60" r:id="rId3"/>
    <sheet name="15.2.1" sheetId="61" r:id="rId4"/>
    <sheet name="15.3.1" sheetId="62" r:id="rId5"/>
    <sheet name="15.4.1" sheetId="63" r:id="rId6"/>
    <sheet name="15.4.2" sheetId="71" r:id="rId7"/>
    <sheet name="15.5.1" sheetId="64" r:id="rId8"/>
    <sheet name="15.6.1" sheetId="65" r:id="rId9"/>
    <sheet name="15.7.1" sheetId="66" r:id="rId10"/>
    <sheet name="15.8.1" sheetId="67" r:id="rId11"/>
    <sheet name="15.9.1" sheetId="68" r:id="rId12"/>
    <sheet name="15.a.1" sheetId="72" r:id="rId13"/>
    <sheet name="15.b.1" sheetId="73" r:id="rId14"/>
    <sheet name="15.c.1" sheetId="69" r:id="rId15"/>
  </sheets>
  <definedNames>
    <definedName name="look">#REF!</definedName>
    <definedName name="ref1114082" localSheetId="9">'15.7.1'!#REF!</definedName>
    <definedName name="ref1114083" localSheetId="9">'15.7.1'!#REF!</definedName>
    <definedName name="ref1114084" localSheetId="9">'15.7.1'!#REF!</definedName>
    <definedName name="ref1114085" localSheetId="9">'15.7.1'!#REF!</definedName>
    <definedName name="ref1114086" localSheetId="9">'15.7.1'!#REF!</definedName>
    <definedName name="ref1114087" localSheetId="9">'15.7.1'!#REF!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9" i="70" l="1"/>
  <c r="AA18" i="70"/>
  <c r="AA17" i="70"/>
  <c r="AA16" i="70"/>
  <c r="AA15" i="70"/>
  <c r="AA14" i="70"/>
  <c r="AA13" i="70"/>
  <c r="AA12" i="70"/>
  <c r="AA11" i="70"/>
  <c r="AA10" i="70"/>
  <c r="AA9" i="70"/>
  <c r="AA8" i="70"/>
  <c r="AA7" i="70"/>
  <c r="AA6" i="70"/>
</calcChain>
</file>

<file path=xl/sharedStrings.xml><?xml version="1.0" encoding="utf-8"?>
<sst xmlns="http://schemas.openxmlformats.org/spreadsheetml/2006/main" count="2114" uniqueCount="641">
  <si>
    <t>Source</t>
  </si>
  <si>
    <t>Totaal</t>
  </si>
  <si>
    <t>15.1 By 2020, ensure the conservation, restoration and sustainable use of terrestrial and inland freshwater ecosystems and their services, in particular forests, wetlands, mountains and drylands, in line with obligations under international agreements</t>
  </si>
  <si>
    <t>15.1.1 Forest area as a proportion of total land area</t>
  </si>
  <si>
    <t>15.1.2 Proportion of important sites for terrestrial and freshwater biodiversity that are covered by protected areas, by ecosystem type</t>
  </si>
  <si>
    <t>15.2 By 2020, promote the implementation of sustainable management of all types of forests, halt deforestation, restore degraded forests and substantially increase afforestation and reforestation globally</t>
  </si>
  <si>
    <t>15.2.1 Progress towards sustainable forest management</t>
  </si>
  <si>
    <t>15.3 By 2030, combat desertification, restore degraded land and soil, including land affected by desertification, drought and floods, and strive to achieve a land degradation-neutral world</t>
  </si>
  <si>
    <t>15.3.1 Proportion of land that is degraded over total land area</t>
  </si>
  <si>
    <t>15.4 By 2030, ensure the conservation of mountain ecosystems, including their biodiversity, in order to enhance their capacity to provide benefits that are essential for sustainable development</t>
  </si>
  <si>
    <t>15.4.1 Coverage by protected areas of important sites for mountain biodiversity</t>
  </si>
  <si>
    <t>15.4.2 Mountain Green Cover Index</t>
  </si>
  <si>
    <t>15.5 Take urgent and significant action to reduce the degradation of natural habitats, halt the loss of biodiversity and, by 2020, protect and prevent the extinction of threatened species</t>
  </si>
  <si>
    <t>15.5.1 Red List Index</t>
  </si>
  <si>
    <t>15.6 Promote fair and equitable sharing of the benefits arising from the utilization of genetic resources and promote appropriate access to such resources, as internationally agreed</t>
  </si>
  <si>
    <t>15.6.1 Number of countries that have adopted legislative, administrative and policy frameworks to ensure fair and equitable sharing of benefits</t>
  </si>
  <si>
    <t>15.7 Take urgent action to end poaching and trafficking of protected species of flora and fauna and address both demand and supply of illegal wildlife products</t>
  </si>
  <si>
    <t>15.7.1 Proportion of traded wildlife that was poached or illicitly trafficked</t>
  </si>
  <si>
    <t>15.8 By 2020, introduce measures to prevent the introduction and significantly reduce the impact of invasive alien species on land and water ecosystems and control or eradicate the priority species</t>
  </si>
  <si>
    <t>15.8.1 Proportion of countries adopting relevant national legislation and adequately resourcing the prevention or control of invasive alien species</t>
  </si>
  <si>
    <t>15.9 By 2020, integrate ecosystem and biodiversity values into national and local planning, development processes, poverty reduction strategies and accounts</t>
  </si>
  <si>
    <t>15.a Mobilize and significantly increase financial resources from all sources to conserve and sustainably use biodiversity and ecosystems</t>
  </si>
  <si>
    <t>15.b Mobilize significant resources from all sources and at all levels to finance sustainable forest management and provide adequate incentives to developing countries to advance such management, including for conservation and reforestation</t>
  </si>
  <si>
    <t>15.c Enhance global support for efforts to combat poaching and trafficking of protected species, including by increasing the capacity of local communities to pursue sustainable livelihood opportunities</t>
  </si>
  <si>
    <t>15.c.1 Proportion of traded wildlife that was poached or illicitly trafficked</t>
  </si>
  <si>
    <t>Goal 15. Protect, restore and promote sustainable use of terrestrial ecosystems, sustainably manage forests, combat desertification, and halt and reverse land degradation and halt biodiversity loss</t>
  </si>
  <si>
    <t>Forest area as a proportion of total land area</t>
  </si>
  <si>
    <t>The indicator Proportion of important sites for terrestrial and freshwater biodiversity that are covered by protected areas, by ecosystem type shows temporal trends in the mean percentage of each important site for terrestrial and freshwater biodiversity (i.e., those that contribute significantly to the global persistence of biodiversity) that is covered by designated protected areas and Other Effective Area-based Conservation Measures (OECMs).</t>
  </si>
  <si>
    <t>Land degradation is defined as the reduction or loss of the biological or economic productivity and complexity of rain fed cropland, irrigated cropland, or range, pasture, forest and woodlands resulting from a combination of pressures, including land use and management practices. This definition was adopted by and is used by the 196 countries that are Party to the UNCCD (see also Figure 1) . Land Degradation Neutrality (LDN) is defined as a state whereby the amount and quality of land resources necessary to support ecosystem functions and services and enhance food security remain stable or increase within specified temporal and spatial scales and ecosystems (decision 3/COP12)..Total land area is the total surface area of a country excluding the area covered by inland waters, like major rivers and lakes. The measurement unit for this indicator is the spatial extent (hectares or km2) expressed as the proportion (percentage or %) of land that is degraded over total land area. SDG indicator 15.3.1 is a binary - degraded/not degraded - quantification based on the analysis of available data for three sub-indicators to be validated and reported by national authorities. The sub-indicators (Trends in Land Cover, Land Productivity and Carbon Stocks) were adopted by the UNCCD’s governing body in 2013 as part of its monitoring and evaluation approach. The method of computation for this indicator follows the “One Out, All Out” statistical principle and is based on the baseline assessment and evaluation of change in the sub-indicators to determine the extent of land that is degraded over total land area.The One Out, All Out principle is applied taking into account changes in the sub-indicators which are depicted as (i) positive or improving, (ii) negative or declining, or (iii) stable or unchanging. If one of the sub-indicators is negative (or stable when degraded in the baseline or previous monitoring year) for a particular land unit, then it would be considered as degraded subject to validation by national authorities.</t>
  </si>
  <si>
    <t>The indicator Coverage by protected areas of important sites for mountain biodiversity shows temporal trends in the mean percentage of each important site for mountain biodiversity (i.e., those that contribute significantly to the global persistence of biodiversity) that is covered by designated protected areas and Other Effective Area-based Conservation Measures (OECMs).</t>
  </si>
  <si>
    <t>The Mountain Green Cover Index (MGCI) is designed to measure the extent and the changes of green vegetation in mountain areas - i.e. forest, shrubs, trees, pasture land, cropland, etc. – in order to monitor progress towards the mountain target. MGCI is defined as the percentage of green cover over the total surface of the mountain region of a given country and for given reporting year. The aim of the index is to monitor the evolution of the green cover and thus assess the status of conservation of mountain ecosystems.</t>
  </si>
  <si>
    <t>The Red List Index measures change in aggregate extinction risk across groups of species. It is based on genuine changes in the number of species in each category of extinction risk on The IUCN Red List of Threatened Species (www.iucnredlist.org) is expressed as changes in an index ranging from 0 to 1.</t>
  </si>
  <si>
    <t>The indicator is defined as the number of countries that have adopted legislative, administrative and policy frameworks to ensure fair and equitable sharing of benefits.  It refers to the efforts by countries to implement the Nagoya Protocol on Access to Genetic Resources and the Fair and Equitable Sharing of Benefits Arising from their Utilization to the Convention on Biological Diversity(2010) and the International Treaty on Plant Genetic Resources for Food and Agriculture (2001).</t>
  </si>
  <si>
    <t>The share of all trade in wildlife detected as being illegal</t>
  </si>
  <si>
    <t xml:space="preserve">This indicator aims to quantify trends in: Commitment by countries to relevant multinational agreements, specifically:(1)National adoption of invasive alien species relevant policy.
Percentage of countries with (a) national legislation and policy relevant to invasive alien species.
(b) if targets and objectives within national strategies for preventing and controlling invasive alien species are aligned with Aichi Target 9 The translation of policy arrangements into action by countries to implement policy and actively prevent and control invasive alien species (IAS) and the resourcing of this action, specifically:(2) National allocation of resources towards the prevention or control of IAS.
</t>
  </si>
  <si>
    <t>The indicator measures the progress towards national targets established in accordance with Aichi Biodiversity Target 2 of the Strategic Plan for Biodiversity 2011-2020: By 2020, at the latest, biodiversity values have been integrated into national and local development and poverty reduction strategies and planning processes and are being incorporated into national accounting, as appropriate, and reporting systems.</t>
  </si>
  <si>
    <t xml:space="preserve">This is a twin indicator consisting of:
a) Official development assistance on conservation and sustainable use of biodiversity, defined as gross disbursements of total Official Development Assistance (ODA) from all donors for biodiversity.
b) revenue generated and finance mobilised from biodiversity-relevant economic instruments, defined as revenue generated and finance mobilised from biodiversity-relevant economic instruments, covering biodiversity-relevant taxes, fees and charges, and positive subsidies. (New on-going work is underway to collect data on payments for ecosystem services and biodiversity offsets -- including the finance they mobilise for biodiversity).
</t>
  </si>
  <si>
    <t>This is a twin indicator consisting of:a) Official development assistance on conservation and sustainable use of biodiversity, defined as gross disbursements of total Official Development Assistance (ODA) from all donors for biodiversity. b) revenue generated and finance mobilised from biodiversity-relevant economic instruments, defined as revenue generated and finance mobilised from biodiversity-relevant economic instruments, covering biodiversity-relevant taxes, fees and charges, and positive subsidies. (New on-going work is underway to collect data on payments for ecosystem services and biodiversity offsets -- including the finance they mobilise for biodiversity).</t>
  </si>
  <si>
    <t>“Sustainable forest management” (SFM) is a central concept for Goal 15 and target 15.1 as well as for target 15.2. It has been formally defined, by the UN General Assembly, as follows:
[a] dynamic and evolving concept [that] aims to maintain and enhance the economic, social and environmental values of all types of forests, for the benefit of present and future generations” (Resolution A/RES/62/98) .The indicator is composed of five sub-indicators that measure progress towards all dimensions of sustainable forest management. The environmental values of forests are covered by three sub-indicators focused on the extension of forest area, biomass within the forest area and protection and maintenance of biological diversity, and of natural and associated cultural resources. Social and economic values of forests are reconciled with environmental values through sustainable management plans. The sub-indicator provides further qualification to the management of forest areas, by assessing areas which are independently verified for compliance with a set of national or international standards.
The sub-indicators are:
1. Annual forest area change rate
2. Above-ground biomass stock in forest
3. Proportion of forest area located within legally established protect areas
4. Proportion of forest area under a long-term forest management plan
5. Forest area under an independently verified forest management certification scheme
A dashboard is used to assess progress related to the five sub-indicators. The adoption of the dashboard approach aims at ensuring consideration of all dimensions of sustainable forest management and provides for clear view of areas where progress has been achieved.</t>
  </si>
  <si>
    <t>SBB</t>
  </si>
  <si>
    <t>GBB/SBB</t>
  </si>
  <si>
    <t>ROM/GBB</t>
  </si>
  <si>
    <t>GBB</t>
  </si>
  <si>
    <t>Total Forest area #</t>
  </si>
  <si>
    <t>%</t>
  </si>
  <si>
    <t>Source: Foundation for Forest Management and Production Control</t>
  </si>
  <si>
    <t>year</t>
  </si>
  <si>
    <t>Total unit</t>
  </si>
  <si>
    <t>IUCN</t>
  </si>
  <si>
    <t>Saramacca, Para</t>
  </si>
  <si>
    <t>Brokopondo</t>
  </si>
  <si>
    <t>Sipaliwini</t>
  </si>
  <si>
    <t>Saramacca</t>
  </si>
  <si>
    <t>Marine and Terrestrial</t>
  </si>
  <si>
    <t>Marowijne</t>
  </si>
  <si>
    <t>Hertenrits                     (III)</t>
  </si>
  <si>
    <t>Nickerie</t>
  </si>
  <si>
    <t>Terrestrial</t>
  </si>
  <si>
    <t>Para</t>
  </si>
  <si>
    <t>Coronie</t>
  </si>
  <si>
    <t>Marine &amp; Terrestrial</t>
  </si>
  <si>
    <t>Nickerie &amp; Coronie</t>
  </si>
  <si>
    <t>Commewijne, Marowijne</t>
  </si>
  <si>
    <t>Kaburi NR                      (IV)</t>
  </si>
  <si>
    <t>Mac Clemen SPF*          (VI)</t>
  </si>
  <si>
    <t>Snake Creek SPF*          (VI)</t>
  </si>
  <si>
    <t>2000-2015</t>
  </si>
  <si>
    <t>2000-2017</t>
  </si>
  <si>
    <t>-</t>
  </si>
  <si>
    <t>IUCN Redlist</t>
  </si>
  <si>
    <t>Animals</t>
  </si>
  <si>
    <t>Plants</t>
  </si>
  <si>
    <t>Nationaal</t>
  </si>
  <si>
    <t>Regionaal</t>
  </si>
  <si>
    <t>Targets</t>
  </si>
  <si>
    <t>definition</t>
  </si>
  <si>
    <t>Tier</t>
  </si>
  <si>
    <t>Agency</t>
  </si>
  <si>
    <t>latest</t>
  </si>
  <si>
    <t>data available by sex, age, location etc</t>
  </si>
  <si>
    <t>national 'approved ' indicator: yes =1/No =0</t>
  </si>
  <si>
    <t>latest statistics</t>
  </si>
  <si>
    <t>reporting agency/ministry</t>
  </si>
  <si>
    <t>custodian</t>
  </si>
  <si>
    <t>remarks</t>
  </si>
  <si>
    <t>national priority score</t>
  </si>
  <si>
    <t>linked to Nat.Dev.Plan (2017-2021)</t>
  </si>
  <si>
    <t>linked to Nat.Dev.Plan (2022-2026)</t>
  </si>
  <si>
    <t>Link to CC</t>
  </si>
  <si>
    <t>Link MSDCF</t>
  </si>
  <si>
    <t>Yes =2, partial =1,  / NO=1</t>
  </si>
  <si>
    <t>adm data</t>
  </si>
  <si>
    <t>census/ survey</t>
  </si>
  <si>
    <t>publications/ studies</t>
  </si>
  <si>
    <t>other</t>
  </si>
  <si>
    <t>NSO</t>
  </si>
  <si>
    <t>MINISTRY</t>
  </si>
  <si>
    <t>Other</t>
  </si>
  <si>
    <t>website</t>
  </si>
  <si>
    <t>C150101</t>
  </si>
  <si>
    <t>Tier I</t>
  </si>
  <si>
    <t>Environment stat (chapter 8)</t>
  </si>
  <si>
    <t>location</t>
  </si>
  <si>
    <t xml:space="preserve">FAO
</t>
  </si>
  <si>
    <t>C150102</t>
  </si>
  <si>
    <t xml:space="preserve">UNEP-WCMC,
UNEP,
IUCN
</t>
  </si>
  <si>
    <t>C150201</t>
  </si>
  <si>
    <t xml:space="preserve">“Sustainable forest management” (SFM) is a central concept for Goal 15 and target 15.1 as well as for target 15.2. It has been formally defined, by the UN General Assembly, as follows:
[a] dynamic and evolving concept [that] aims to maintain and enhance the economic, social and environmental values of all types of forests, for the benefit of present and future generations” (Resolution A/RES/62/98) .The indicator is composed of five sub-indicators that measure progress towards all dimensions of sustainable forest management. The environmental values of forests are covered by three sub-indicators focused on the extension of forest area, biomass within the forest area and protection and maintenance of biological diversity, and of natural and associated cultural resources. Social and economic values of forests are reconciled with environmental values through sustainable management plans. The sub-indicator provides further qualification to the management of forest areas, by assessing areas which are independently verified for compliance with a set of national or international standards.
The sub-indicators are:
1. Annual forest area change rate
2. Above-ground biomass stock in forest
3. Proportion of forest area located within legally established protect areas
4. Proportion of forest area under a long-term forest management plan
5. Forest area under an independently verified forest management certification scheme
A dashboard is used to assess progress related to the five sub-indicators. The adoption of the dashboard approach aims at ensuring consideration of all dimensions of sustainable forest management and provides for clear view of areas where progress has been achieved.
</t>
  </si>
  <si>
    <t>C150301</t>
  </si>
  <si>
    <t xml:space="preserve">UNCCD
</t>
  </si>
  <si>
    <t>GIS maps</t>
  </si>
  <si>
    <t>C150401</t>
  </si>
  <si>
    <t>C150402</t>
  </si>
  <si>
    <t>C150501</t>
  </si>
  <si>
    <t>nat. zoological collection Sur &amp; herbarium from university/ GBB</t>
  </si>
  <si>
    <t xml:space="preserve">IUCN
</t>
  </si>
  <si>
    <t>C150601</t>
  </si>
  <si>
    <t xml:space="preserve">CBD-Secretariat
</t>
  </si>
  <si>
    <t>C200206</t>
  </si>
  <si>
    <t>Tier II</t>
  </si>
  <si>
    <t xml:space="preserve">UNODC,
CITES
</t>
  </si>
  <si>
    <t>C150801</t>
  </si>
  <si>
    <t>ROM</t>
  </si>
  <si>
    <t>15.9.1 (a) Number of countries that have established national targets in accordance with or similar to Aichi Biodiversity Target 2 of the Strategic Plan for Biodiversity 2011–2020 in their national biodiversity strategy and action plans and the progress reported towards these targets; and (b) integration of biodiversity into national accounting and reporting systems, defined as implementation of the System of Environmental-Economic Accounting</t>
  </si>
  <si>
    <t>C150902</t>
  </si>
  <si>
    <t>Tier I (a)/Tier II (b)</t>
  </si>
  <si>
    <t xml:space="preserve">CBD-Secretariat,
UNEP
</t>
  </si>
  <si>
    <t>C200210</t>
  </si>
  <si>
    <t>OECD,
UNEP,
World Bank</t>
  </si>
  <si>
    <t>min GBB</t>
  </si>
  <si>
    <t>GBB/ police data availability check</t>
  </si>
  <si>
    <t xml:space="preserve"> Total land area</t>
  </si>
  <si>
    <t>2000-2019</t>
  </si>
  <si>
    <t>Protected Forest area</t>
  </si>
  <si>
    <t>Protected area</t>
  </si>
  <si>
    <t>Source:Foundation of Forest Management and Production Control</t>
  </si>
  <si>
    <t>#</t>
  </si>
  <si>
    <t>Quota</t>
  </si>
  <si>
    <t xml:space="preserve">  D</t>
  </si>
  <si>
    <t>Barbet Toekan</t>
  </si>
  <si>
    <t>Capito niger</t>
  </si>
  <si>
    <t xml:space="preserve"> C</t>
  </si>
  <si>
    <t>Basra Fransmadam</t>
  </si>
  <si>
    <t>Pionus fuscus</t>
  </si>
  <si>
    <t>CD</t>
  </si>
  <si>
    <t>Blauwwang Amazona</t>
  </si>
  <si>
    <t>Amazona dufresniana</t>
  </si>
  <si>
    <t>Bok Raaf</t>
  </si>
  <si>
    <t>Ara macao</t>
  </si>
  <si>
    <t>Bosrokoman Toekanet</t>
  </si>
  <si>
    <t>Pteroglossus aracari</t>
  </si>
  <si>
    <t>Fransmadam</t>
  </si>
  <si>
    <t>Deroptyus accipitrinus</t>
  </si>
  <si>
    <t>Geelvoorhoofd Mazon</t>
  </si>
  <si>
    <t>Amazona ochrocephala</t>
  </si>
  <si>
    <t>Geleborst Toekan</t>
  </si>
  <si>
    <t>Ramphastos vitellinus</t>
  </si>
  <si>
    <t>Goudvoorhoofd Parkiet</t>
  </si>
  <si>
    <t>Aratinga aurea</t>
  </si>
  <si>
    <t>Groennek Toekanet</t>
  </si>
  <si>
    <t>Pteroglossus viridis</t>
  </si>
  <si>
    <t xml:space="preserve"> D</t>
  </si>
  <si>
    <t>Guyana Toekanet</t>
  </si>
  <si>
    <t>Selenidura culik</t>
  </si>
  <si>
    <t>Kankantri Prakiki</t>
  </si>
  <si>
    <t>Brotogeris chrysopterus</t>
  </si>
  <si>
    <t xml:space="preserve">CD   </t>
  </si>
  <si>
    <t>Kapuweri Prakiki</t>
  </si>
  <si>
    <t>Pyrrhura picta</t>
  </si>
  <si>
    <t>Karu Prakiki</t>
  </si>
  <si>
    <t>Aratinga pertinax</t>
  </si>
  <si>
    <t>Kofimama Prakiki</t>
  </si>
  <si>
    <t>Aratinga leucopthalmus</t>
  </si>
  <si>
    <t xml:space="preserve"> C </t>
  </si>
  <si>
    <t>Kule-kule</t>
  </si>
  <si>
    <t>Amazona amazonica</t>
  </si>
  <si>
    <t>Margrietje</t>
  </si>
  <si>
    <t>Pionus menstruus</t>
  </si>
  <si>
    <t>Maurisi Prakiki</t>
  </si>
  <si>
    <t>Orthopsittaca manilata</t>
  </si>
  <si>
    <t>Mazon Mealy</t>
  </si>
  <si>
    <t>Amazona farinosa</t>
  </si>
  <si>
    <t>Okro Prakiki</t>
  </si>
  <si>
    <t>Forpus passerinus</t>
  </si>
  <si>
    <t>Rafu Prakiki</t>
  </si>
  <si>
    <t>Ara severa</t>
  </si>
  <si>
    <t>Ston-rafu Prakiki</t>
  </si>
  <si>
    <t>Diopsittaca nobilis</t>
  </si>
  <si>
    <t>Tjamba Raaf</t>
  </si>
  <si>
    <t>Ara ararauna</t>
  </si>
  <si>
    <t>Warau Raaf</t>
  </si>
  <si>
    <t>Ara chloroptera</t>
  </si>
  <si>
    <t>Witbere Prakiki</t>
  </si>
  <si>
    <t>Pionites melanocephala</t>
  </si>
  <si>
    <t>Witborst Toekan</t>
  </si>
  <si>
    <t>Ramphastos tucanus</t>
  </si>
  <si>
    <t>Anaki</t>
  </si>
  <si>
    <t>Anas bahamensis</t>
  </si>
  <si>
    <t>.</t>
  </si>
  <si>
    <t> .</t>
  </si>
  <si>
    <t>Anamu</t>
  </si>
  <si>
    <t>Crypturellus cinereus</t>
  </si>
  <si>
    <t>Bergi Twa Twa</t>
  </si>
  <si>
    <t>Cyanocompsa cyanoides</t>
  </si>
  <si>
    <t>Bigi Karufowru</t>
  </si>
  <si>
    <t>Scaphidura oryzivora</t>
  </si>
  <si>
    <t>Blauwbakaroti</t>
  </si>
  <si>
    <t>Sporophila castaneiventris</t>
  </si>
  <si>
    <t>Blauwdas</t>
  </si>
  <si>
    <t>Euphonia finshi</t>
  </si>
  <si>
    <t>Blauwforki</t>
  </si>
  <si>
    <t>Thraupis episcopus</t>
  </si>
  <si>
    <t>D</t>
  </si>
  <si>
    <t>Blauwkepanki</t>
  </si>
  <si>
    <t>Porphyrula martinica</t>
  </si>
  <si>
    <t>Blauwpitpit</t>
  </si>
  <si>
    <t>Dacnis cayana</t>
  </si>
  <si>
    <t>Blauwvink, Paleisvink</t>
  </si>
  <si>
    <t>Tangara mexicana</t>
  </si>
  <si>
    <t>Blawdoifi</t>
  </si>
  <si>
    <t>Gymnoderus foetidus</t>
  </si>
  <si>
    <t>Boontjedief</t>
  </si>
  <si>
    <t>Turdus leucomelas</t>
  </si>
  <si>
    <t>Turdus midigensus</t>
  </si>
  <si>
    <t>C</t>
  </si>
  <si>
    <t>Bosdoks</t>
  </si>
  <si>
    <t>Cairina moschata</t>
  </si>
  <si>
    <t>Bruinbuik</t>
  </si>
  <si>
    <t>Tangara velia</t>
  </si>
  <si>
    <t>Bruinkop</t>
  </si>
  <si>
    <t>Tangara gyrola</t>
  </si>
  <si>
    <t>Busi Pon-pon</t>
  </si>
  <si>
    <t>Psarocolius viridius</t>
  </si>
  <si>
    <t>Busikaw</t>
  </si>
  <si>
    <t>Perissocephalus tricolor</t>
  </si>
  <si>
    <t>Dagu-fowru</t>
  </si>
  <si>
    <t>Mimus gilvus</t>
  </si>
  <si>
    <t>Don Fowru</t>
  </si>
  <si>
    <t>Trogon violaceus</t>
  </si>
  <si>
    <t>. </t>
  </si>
  <si>
    <t>Druppel</t>
  </si>
  <si>
    <t>Tangara punctata</t>
  </si>
  <si>
    <t>Duikelaar</t>
  </si>
  <si>
    <t>Anhinga anhinga</t>
  </si>
  <si>
    <t>Phalacrocorax olivaceus</t>
  </si>
  <si>
    <t>Geeldas</t>
  </si>
  <si>
    <t>Euphonia violacea</t>
  </si>
  <si>
    <t>Geelkop-Manakin</t>
  </si>
  <si>
    <t>Pipra erythrocephala</t>
  </si>
  <si>
    <t>Geelpoot</t>
  </si>
  <si>
    <t>Cyanerpes caeruleus</t>
  </si>
  <si>
    <t>Geelrug Banabeki</t>
  </si>
  <si>
    <t>Cacicus cela</t>
  </si>
  <si>
    <t>Geelstuit</t>
  </si>
  <si>
    <t>Hemithraupis flavicollis</t>
  </si>
  <si>
    <t>Gelebek</t>
  </si>
  <si>
    <t>Sporophila schistacea</t>
  </si>
  <si>
    <t>Gelekop</t>
  </si>
  <si>
    <t>Agelaius ictericocephalus</t>
  </si>
  <si>
    <t>Goudkruin</t>
  </si>
  <si>
    <t>Tachyphonus surinamus</t>
  </si>
  <si>
    <t>Goudvink</t>
  </si>
  <si>
    <t>Tangara cayana</t>
  </si>
  <si>
    <t>Grangrandier</t>
  </si>
  <si>
    <t>Euphonia cayennesis</t>
  </si>
  <si>
    <t>Grassnip, Rijstsnip</t>
  </si>
  <si>
    <t>Galinago galinago</t>
  </si>
  <si>
    <t>Grietjebie</t>
  </si>
  <si>
    <t>Pitangus sulphuratus</t>
  </si>
  <si>
    <t>Tyrannus melancholicus</t>
  </si>
  <si>
    <t>Grijze savannevink</t>
  </si>
  <si>
    <t>Schistochlamys melanopis</t>
  </si>
  <si>
    <t>Groenhart vogel</t>
  </si>
  <si>
    <t>Lipaugus vociferans</t>
  </si>
  <si>
    <t>Guiana Red Cotinga</t>
  </si>
  <si>
    <t>Phoenicircus carnifex</t>
  </si>
  <si>
    <t>Jack</t>
  </si>
  <si>
    <t>Sporophila americana</t>
  </si>
  <si>
    <t>Kaduri</t>
  </si>
  <si>
    <t>Icterus chrysocephalus</t>
  </si>
  <si>
    <t>Kami-kami</t>
  </si>
  <si>
    <t>Psohia crepitans</t>
  </si>
  <si>
    <t>Kraaloog</t>
  </si>
  <si>
    <t>Dacnis lineata</t>
  </si>
  <si>
    <t>Kronto blauwforki</t>
  </si>
  <si>
    <t>Thraupis palmarum</t>
  </si>
  <si>
    <t>Kroon-mustas</t>
  </si>
  <si>
    <t>Sporophila lineola</t>
  </si>
  <si>
    <t>Mamafowru-anamu</t>
  </si>
  <si>
    <t>Tinamus major</t>
  </si>
  <si>
    <t>Mangro-doifi</t>
  </si>
  <si>
    <t>Columba cayennensis</t>
  </si>
  <si>
    <t>Marail</t>
  </si>
  <si>
    <t>Penelope marail</t>
  </si>
  <si>
    <t>Penelope jacquacu</t>
  </si>
  <si>
    <t>Oranje Kuif</t>
  </si>
  <si>
    <t>Tachyophonus cristatus</t>
  </si>
  <si>
    <t>Peni-ati busidoifi</t>
  </si>
  <si>
    <t>Columba speciosa</t>
  </si>
  <si>
    <t>Pikin-Anamu</t>
  </si>
  <si>
    <t>Crypturellus soui</t>
  </si>
  <si>
    <t>Pingo Fowru</t>
  </si>
  <si>
    <t>Trogon viridis</t>
  </si>
  <si>
    <t>Plein-mustas</t>
  </si>
  <si>
    <t>Sporophila bouvronides</t>
  </si>
  <si>
    <t>Pompadour Cotinga</t>
  </si>
  <si>
    <t>Xipholena punicea</t>
  </si>
  <si>
    <t>Ponpon</t>
  </si>
  <si>
    <t>Psarocolius decumanus</t>
  </si>
  <si>
    <t>Powisi</t>
  </si>
  <si>
    <t>Crax alector</t>
  </si>
  <si>
    <t>Purple- breasted cotinga</t>
  </si>
  <si>
    <t>Cotinga cotinga</t>
  </si>
  <si>
    <t>Purple- throat fruitcrow</t>
  </si>
  <si>
    <t>Querula purpurata</t>
  </si>
  <si>
    <t>Putter</t>
  </si>
  <si>
    <t>Molothrus bonariensis</t>
  </si>
  <si>
    <t>Redifutu anamu</t>
  </si>
  <si>
    <t>Crypturellus erythropus</t>
  </si>
  <si>
    <t>Redikepanki</t>
  </si>
  <si>
    <t>Jacana jacana</t>
  </si>
  <si>
    <t>Rode King</t>
  </si>
  <si>
    <t>Ramphocelus carbo</t>
  </si>
  <si>
    <t>Roodpoot</t>
  </si>
  <si>
    <t>Cyanerpes cyaneus</t>
  </si>
  <si>
    <t>Roodrug Banabeki</t>
  </si>
  <si>
    <t>Cacicus haemorrhous</t>
  </si>
  <si>
    <t>Roodschouder</t>
  </si>
  <si>
    <t>Tachyphonus phoenicius</t>
  </si>
  <si>
    <t>Roodsnavel</t>
  </si>
  <si>
    <t>Pitylus grossus</t>
  </si>
  <si>
    <t>Roti</t>
  </si>
  <si>
    <t>Sporophila minuta</t>
  </si>
  <si>
    <t>Sabana Anamu</t>
  </si>
  <si>
    <t>Colinus cristatus</t>
  </si>
  <si>
    <t>Sabana Blauwdas</t>
  </si>
  <si>
    <t>Euphonia plumbea</t>
  </si>
  <si>
    <t>Sabana-mustas</t>
  </si>
  <si>
    <t>Sporophila plumbea</t>
  </si>
  <si>
    <t>Sabanatwatwa</t>
  </si>
  <si>
    <t>Caryothraustes canadensis</t>
  </si>
  <si>
    <t>Skurki, Wisi-wisi</t>
  </si>
  <si>
    <t>Dendrocygna autumnalis</t>
  </si>
  <si>
    <t>Spangled Cotinga</t>
  </si>
  <si>
    <t>Cotinga cayana</t>
  </si>
  <si>
    <t>Srio of Dansmeester</t>
  </si>
  <si>
    <t>Volatinia jacarina</t>
  </si>
  <si>
    <t>Steenduiven</t>
  </si>
  <si>
    <t>Columbina passerina</t>
  </si>
  <si>
    <t>Columbina talpacoti</t>
  </si>
  <si>
    <t>Columbina minota</t>
  </si>
  <si>
    <t>Tigri-Anamu</t>
  </si>
  <si>
    <t>Crypturellus variegatus</t>
  </si>
  <si>
    <t>Tokoro</t>
  </si>
  <si>
    <t>Odontophorus gujanensis</t>
  </si>
  <si>
    <t>Uduloso Fowru</t>
  </si>
  <si>
    <t>Trogon melanurus</t>
  </si>
  <si>
    <t>Wakago</t>
  </si>
  <si>
    <t>Ortalis motmot</t>
  </si>
  <si>
    <t>Wititere</t>
  </si>
  <si>
    <t>Euphonia minuta</t>
  </si>
  <si>
    <t>Zevenkleur</t>
  </si>
  <si>
    <t>Tangara chilensis</t>
  </si>
  <si>
    <t>Zwaluw-tangara</t>
  </si>
  <si>
    <t>Tersina viridis</t>
  </si>
  <si>
    <t>Zwarte King</t>
  </si>
  <si>
    <t>Tachyphonus rufus</t>
  </si>
  <si>
    <t>Zwartkeel</t>
  </si>
  <si>
    <t>Hemithraupis guira</t>
  </si>
  <si>
    <t>Zwartkoppitpit</t>
  </si>
  <si>
    <t>Chlorophanes spiza</t>
  </si>
  <si>
    <t>Totaal/Total</t>
  </si>
  <si>
    <t>Boomkikker</t>
  </si>
  <si>
    <t>Hyla spp</t>
  </si>
  <si>
    <t>Spaenorphy lacteus</t>
  </si>
  <si>
    <t>Osteocephalus buckleyi</t>
  </si>
  <si>
    <t>Phrynophyas spp</t>
  </si>
  <si>
    <t>Phyllomedusa spp</t>
  </si>
  <si>
    <t>Gifkikker</t>
  </si>
  <si>
    <t>Dendrobates tinctorius</t>
  </si>
  <si>
    <t>Ameerega trivittatus</t>
  </si>
  <si>
    <t>Hoornpadden</t>
  </si>
  <si>
    <t>Ceratophrys spp</t>
  </si>
  <si>
    <t>Padden</t>
  </si>
  <si>
    <t>Bufo spp</t>
  </si>
  <si>
    <t>Atelopus spp</t>
  </si>
  <si>
    <t>Papitodo</t>
  </si>
  <si>
    <t>Pipa pipa</t>
  </si>
  <si>
    <t>Aira</t>
  </si>
  <si>
    <t>Eira barbara</t>
  </si>
  <si>
    <t>Awari</t>
  </si>
  <si>
    <t>Didelphis marsupialis</t>
  </si>
  <si>
    <t>Froktu Awari</t>
  </si>
  <si>
    <t>Metachirus nudicautatus</t>
  </si>
  <si>
    <t>Haas of He</t>
  </si>
  <si>
    <t>Agouti paca</t>
  </si>
  <si>
    <t>Kapoewa</t>
  </si>
  <si>
    <t>Hydrochaeris hydrochaeris</t>
  </si>
  <si>
    <t>Kes- Kesi</t>
  </si>
  <si>
    <t>Cebus apella</t>
  </si>
  <si>
    <t>Koni koni</t>
  </si>
  <si>
    <t>Dasyprocta leporina</t>
  </si>
  <si>
    <t>Dasyprocta cristata</t>
  </si>
  <si>
    <t>Mambula</t>
  </si>
  <si>
    <t>Myoprocta exilis</t>
  </si>
  <si>
    <t>Mongoes, Fret</t>
  </si>
  <si>
    <t>Herpestes auropunctatus</t>
  </si>
  <si>
    <t>Monki Monki</t>
  </si>
  <si>
    <t>Saimiri sciureus</t>
  </si>
  <si>
    <t>Saguwentje</t>
  </si>
  <si>
    <t>Saguinus midas</t>
  </si>
  <si>
    <t>Watra alata</t>
  </si>
  <si>
    <t>Chironectes minimus</t>
  </si>
  <si>
    <t>Arakakaschildpad</t>
  </si>
  <si>
    <t>Rhinoclemmys punctularia</t>
  </si>
  <si>
    <t>Bochelschildpad</t>
  </si>
  <si>
    <t>Phrynops giba</t>
  </si>
  <si>
    <t>Bosschildpad</t>
  </si>
  <si>
    <t>Chelonoides denticulata</t>
  </si>
  <si>
    <t>Geelkopschildpad</t>
  </si>
  <si>
    <t>Podocnemis unifilis</t>
  </si>
  <si>
    <t>Kikkerkopschildpad</t>
  </si>
  <si>
    <t>Phrynops nasuta</t>
  </si>
  <si>
    <t>Modderschildpad</t>
  </si>
  <si>
    <t>Kinosternon scorpioides</t>
  </si>
  <si>
    <t>Roodkopdeukschildpad</t>
  </si>
  <si>
    <t>Platemys platycephala</t>
  </si>
  <si>
    <t>Savanneschildpad</t>
  </si>
  <si>
    <t>Chelonoides carbonaria</t>
  </si>
  <si>
    <t>Agama</t>
  </si>
  <si>
    <t>Plica plica</t>
  </si>
  <si>
    <t>Brilkaaiman</t>
  </si>
  <si>
    <t>Caiman crocodilus</t>
  </si>
  <si>
    <t>Gordelstaart Hagedis</t>
  </si>
  <si>
    <t>Uranoscodon azureum</t>
  </si>
  <si>
    <t>Hagedissen</t>
  </si>
  <si>
    <t>Ameiva ameiva</t>
  </si>
  <si>
    <t>Anolis punctatus</t>
  </si>
  <si>
    <t>Polychrus marmurata</t>
  </si>
  <si>
    <t>Cnemidorhorus lemmiscatus</t>
  </si>
  <si>
    <t>Leguaan</t>
  </si>
  <si>
    <t>Iguana iguana</t>
  </si>
  <si>
    <t>Mopskopleguaan</t>
  </si>
  <si>
    <t>Uranoscodon supercilliosa</t>
  </si>
  <si>
    <t>Sapakara</t>
  </si>
  <si>
    <t>Tupinambus teguixin</t>
  </si>
  <si>
    <t>Aboma</t>
  </si>
  <si>
    <t>Eunectes murinus</t>
  </si>
  <si>
    <t>Dagwe</t>
  </si>
  <si>
    <t>Boa constrictor</t>
  </si>
  <si>
    <t>Groene Boomboa</t>
  </si>
  <si>
    <t>Corallus caninus</t>
  </si>
  <si>
    <t>Makaslang</t>
  </si>
  <si>
    <t>Lachesis muta</t>
  </si>
  <si>
    <t>Owrukuku</t>
  </si>
  <si>
    <t>Bothrops atrox</t>
  </si>
  <si>
    <t>Papegaaislang</t>
  </si>
  <si>
    <t>Bothrops bilineatus</t>
  </si>
  <si>
    <t>Regenboog boa</t>
  </si>
  <si>
    <t>Epicrates cenchria</t>
  </si>
  <si>
    <t>Slangen</t>
  </si>
  <si>
    <t>Colubridae spp</t>
  </si>
  <si>
    <t>Slanke boomboa</t>
  </si>
  <si>
    <t>Corallus hortulanus</t>
  </si>
  <si>
    <t>Funding yeas</t>
  </si>
  <si>
    <t>Protected Areas(IUCN)</t>
  </si>
  <si>
    <t>Protected Areas in Suriname (ha), 2021</t>
  </si>
  <si>
    <t>Year</t>
  </si>
  <si>
    <t>Nature reserves</t>
  </si>
  <si>
    <t>Special management areas</t>
  </si>
  <si>
    <t>Total</t>
  </si>
  <si>
    <t>Nani  NR                        (IV)</t>
  </si>
  <si>
    <t>Brownsberg                                (II)</t>
  </si>
  <si>
    <t xml:space="preserve"> Map with the Protected Areas of Suriname, 2022</t>
  </si>
  <si>
    <t>Deforestation rate (%) over the monitoring periods 2000-2019</t>
  </si>
  <si>
    <t>Map: Bosbedekking kaart Suriname met ontbossing van 2000 tot en met 2018</t>
  </si>
  <si>
    <t xml:space="preserve"> Deforestastion (%) over de monitoringsperiods 2008-2018</t>
  </si>
  <si>
    <t>Forest Cover map Suriname with deforestation 2000-2009, 2009-2013, 2013-2014, 2014-2015, 2015-2016</t>
  </si>
  <si>
    <t>Forest Cover Map Suriname with deforestation from 2000=2018</t>
  </si>
  <si>
    <t>Post-deforestation Land Use and Land Cover ( LULC)_ Map Suriname from 2000-2019</t>
  </si>
  <si>
    <t>LULC classes</t>
  </si>
  <si>
    <t>Urban Areas</t>
  </si>
  <si>
    <t>Infrastructure</t>
  </si>
  <si>
    <t>Mining</t>
  </si>
  <si>
    <t>Agriculture</t>
  </si>
  <si>
    <t>Other Land</t>
  </si>
  <si>
    <t xml:space="preserve">Graph: Total Post-deforestation area, Land Use and Land Cover (LULC) (classes in ha),
2000-2015, 2000-2017 and 2000-2019
</t>
  </si>
  <si>
    <t xml:space="preserve"> Post-deforestation LULC Map Suriname from 2000-2019</t>
  </si>
  <si>
    <t>Hertenrits                        (III)</t>
  </si>
  <si>
    <t>Nani  NR                          (IV)</t>
  </si>
  <si>
    <t>Kaburi NR                        (IV)</t>
  </si>
  <si>
    <t>Source: Estimates made by FAO</t>
  </si>
  <si>
    <t>Note: Suriname needs to make their own calculations in the future</t>
  </si>
  <si>
    <t>Species</t>
  </si>
  <si>
    <t>Birds</t>
  </si>
  <si>
    <t>Reptiles</t>
  </si>
  <si>
    <t>Amphibians</t>
  </si>
  <si>
    <t>Fish</t>
  </si>
  <si>
    <t>Total threatened species</t>
  </si>
  <si>
    <t>Subtotal</t>
  </si>
  <si>
    <t>Critically Endangered(CR)</t>
  </si>
  <si>
    <t>Endangered (EN)</t>
  </si>
  <si>
    <t>Near threatened (NT or LR/nt)</t>
  </si>
  <si>
    <t>Data Deficient (DD)</t>
  </si>
  <si>
    <t>Extinct (EX)</t>
  </si>
  <si>
    <t>Extinct in the wild (EW)</t>
  </si>
  <si>
    <t xml:space="preserve"> Vulnerable (VU)</t>
  </si>
  <si>
    <t xml:space="preserve"> Least Concern (LC or LR/lc)</t>
  </si>
  <si>
    <t xml:space="preserve"> Mammals</t>
  </si>
  <si>
    <t xml:space="preserve"> Molluscs</t>
  </si>
  <si>
    <t xml:space="preserve"> Other invertebrates</t>
  </si>
  <si>
    <t xml:space="preserve"> Fungi &amp; Protists</t>
  </si>
  <si>
    <t>IUCN Redlist, July 2020: file:///C:/Users/Anjali/Downloads/Table%205%20%20Threatened%20species%20in%20each%20major%20group%20by%20country%20-%20South%20America.pdf</t>
  </si>
  <si>
    <t>Soure: Website IUCN</t>
  </si>
  <si>
    <t>Notes on the Nagoya Protocol</t>
  </si>
  <si>
    <t>Suriname is not yet Party to the Nagoya Protocol on Access and Benefit Sharing, however, small  progress is made towards ratifying/acceding the Protocol. In this progress, it can be mentioned that as a result of a workshop (hosted by CARICOM secretariat) in Suriname in 2015, the countries’ capacity for implementation of the Nagoya Protocol on Access and Benefit Sharing has been strengthened. The objective of this workshop was preventing the exploitation of Genetic Resources and associated Traditional Knowledge within CARICOM Member States. The workshop was held, in collaboration with the Access and Benefit Sharing Capacity  Development Initiative and the Government of Suriname. The workshop forms part of theWork Program of Phase 2 of the EU funded Program for Capacity-Building related to Multilateral Environmental Agreements in ACP Countries. CM has prioritized this as a policy measure for 2019. Furthermore, in preparation for the ratification of the Nagoya Protocol, Suriname is in the  process of taking steps to start stakeholder’s consultation in 2019. One of the main obligations  under the Protocol is to incorporate Access and Benefit Sharing on Genetic Resources and Traditional Knowledge of the ITPs in Suriname.</t>
  </si>
  <si>
    <t>Source: The Sixth National Report to the United Nations Convention on Biological Diversity, 2019 ( pag 111)</t>
  </si>
  <si>
    <t xml:space="preserve">Convention on Biological Diversity(2010) </t>
  </si>
  <si>
    <t>The Convention on Biological Diversity; CBD was ratified in Suriname on 12-01-1996. This convention aims to preserve biodiversity, promote sustainable use of components of biodiversity and share in the benefits arising from the use of biological resources (benefit-sharing). This treaty covers all ecosystems, species and genetic resources. It combines traditional conservation with the economic goal by using biological sources sustainably</t>
  </si>
  <si>
    <t>Source:   http://www.cbd.int</t>
  </si>
  <si>
    <t>Total Mammals</t>
  </si>
  <si>
    <t>Total Reptiles</t>
  </si>
  <si>
    <t>Mammals</t>
  </si>
  <si>
    <t>common name</t>
  </si>
  <si>
    <t>Source:Forest Service of Suriname, Division of Nature Conservation</t>
  </si>
  <si>
    <t>Note: only data available for legal export of animals with a CITES permit</t>
  </si>
  <si>
    <t>Aphibians</t>
  </si>
  <si>
    <t>The Game Act is a law designed to protect animals living in the wild by regulating hunting. According to the 1954 Game Act there are four categories of wild animals, namely protected animals, game species, cage species and predominantly harmful species. All mammals and reptiles that are not on the hunting calendar are fully protected57. In total there are 47 animals on the Wild Animal list and 60 animals on the cage animal list. Most animals are bird species.
The 4 category Wild are included in the hunting calendar:
1. Hunting Game species: animal species on which one can hunt with a valid hunting certificate ( see figure 11.2b)
2. Cage species: animal species that can be captured with a special permit (see figure 11.3c)
3. Mostly harmful animal species: animal species on which one can hunt that cause damage to have and good (see figure 11.2a)
4. Protected animal species: Animals that should not be hunted, attempted hunting, catching or attempting to catch. Of these animal species, one may not arrive and whether parts of them are with them.
The hunt is adequately regulated, but in practice it is difficult to enforce the regulations.</t>
  </si>
  <si>
    <t>Figure: Game Act zone</t>
  </si>
  <si>
    <t>(a)Legislations:</t>
  </si>
  <si>
    <t>Progress towards target but at an insufficient rate</t>
  </si>
  <si>
    <t>With regards to Invasive Alien Species (IAS) there is no mentioning of it in the Development 
Plan 2017-2021. Variousinitiatives and project activities were already mentioned in section II 
regarding the NBAP 2012-2016, under sub objective 1.5 “Spread of dangerous objects, 
substances or organisms in natural ecosystems limited and under control”.
Mention was made of a preliminary research conducted in 2016 by CM on the status of IAS in 
Suriname. The research focused on 3 questions: 1) Are IAS commercially traded?; 2) Are 
biological instruments being used in handling of IAS?; and 3) What policy measures are in 
place with regards to management and extermination of IAS? This 
research showed that there is no unambiguous definition for IAS. Participating organizations are using different definitions. Also, that there are insufficient and lack of legal regulations and laws with regards to IAS, in particularly protection against IAS. Furthermore, there is no coordinated program or protocol in place with regards to management of IAS.Also, it was mentioned that in 2017, a survey was done in preparation of the Capacity-BuildingWorkshop for Caribbean Small Island Developing States towards Achieving Aichi Biodiversity Target 9 (Kingston, Jamaica). This research report includes among other things, an overview 
of IAS in Suriname, as well as(intentionally and unintentionally) introduced species. Thisstudy shows that in Suriname IAS of concern are identified and prioritized. Specifically, the Bactrocera carambolae (Carambola fruit fly) is on surveillance and measures have been taken to eradicate the population in the past. However, pathways for other IAS are not identified and prioritized. Various governmental and research institutions were involved in thissurvey.
The following governmental and non-governmental organizations have tasks related to IAS management:
- CM with regards to the coordination of environment policy.
- Ministry of Finance, Department of Customs, with regards to import and export of goods including plants and animals’ species
- Ministry of LVV with regards to import permits of plants (parts) and seeds
- Ministry of RGB with regards to strict protection of the protected areas and wildlife import and export permits
- Anton the Kom University of Suriname (the Environmental Science and Agriculture 
Production studies (Bachelor’s level), Sustainable Management of Natural Resources (SMNR) and Conservation Biology (studies at Master’s level). Furthermore, plant training is also incorporated at the Pharmacology Department (Medical Faculty of the AdeKUS) with their research institutes.
One of the recommendations of this preliminary research was to ratify the Nagoya Protocol on Access and Benefit Sharing.
A project also contributing to achieving this Aichi Biodiversity Target is further mentioned under Aichi Biodiversity Target 19: project “Improve accessibility of Surinamese biodiversity data through digitizing and partnerships”. This project started in 2017 for the duration of one year with funding of the European Union (EU) and Global Biodiversity Information Facility (GBIF). This project is conducted by the National Herbarium of Suriname (BBS), in cooperation with NZCS, Amazon Conservation Team (ACT) Suriname and the Anne van Dijk Rice Research Centre Nickerie (SNRI/ADRON). It aimsto establish a publicly accessible national database for the flora and fauna of Suriname by sharing biodiversity data on, among others, IAS and weeds in rice fields.Furthermore, also contributing to this target is the Global Taxonomy Initiative (GTI) project “Building technical expertise to enhance species detection for invasive alien species, pests, wildlife trade and biodiversity management”, executed at the end of 2018 by NZCS together with BBS. The DNA barcoding training workshop held during this project aimed to upgrade the capacity to identify IAS, pests and other species for science, contribute to complete the list of IAS in Suriname and establishing a entralnational diagnostic laboratory. It was funded through the CBD Secretariat with support from the Guelph University and Biodiversity Institute of Ontario (Canada). Eleven institutes covering government, academia and private sector were trained.
Conclusion: based on the available data, it may be concluded that some progress is made towards achieving this AichiBiodiversity Target.</t>
  </si>
  <si>
    <t>Source: The Sixth National Report to the United Nations Convention on Biological Diversity, 2019 ( pag 84)</t>
  </si>
  <si>
    <r>
      <t>15.9.1 (</t>
    </r>
    <r>
      <rPr>
        <b/>
        <i/>
        <sz val="11"/>
        <color theme="1"/>
        <rFont val="Segoe UI Semibold"/>
        <family val="2"/>
      </rPr>
      <t>a</t>
    </r>
    <r>
      <rPr>
        <b/>
        <sz val="11"/>
        <color theme="1"/>
        <rFont val="Segoe UI Semibold"/>
        <family val="2"/>
      </rPr>
      <t>) Number of countries that have established national targets in accordance with or similar to Aichi Biodiversity Target 2 of the Strategic Plan for Biodiversity 2011–2020 in their national biodiversity strategy and action plans and the progress reported towards these targets; and (</t>
    </r>
    <r>
      <rPr>
        <b/>
        <i/>
        <sz val="11"/>
        <color theme="1"/>
        <rFont val="Segoe UI Semibold"/>
        <family val="2"/>
      </rPr>
      <t>b</t>
    </r>
    <r>
      <rPr>
        <b/>
        <sz val="11"/>
        <color theme="1"/>
        <rFont val="Segoe UI Semibold"/>
        <family val="2"/>
      </rPr>
      <t>) integration of biodiversity into national accounting and reporting systems, defined as implementation of the System of Environmental-Economic Accounting</t>
    </r>
  </si>
  <si>
    <t xml:space="preserve">Status: Aichi Target 2 : Progress towards target but at an insufficient rate ( assesment done:Mid-August 2018)
</t>
  </si>
  <si>
    <t>(b) if targets and objectives within national strategies for preventing and controlling invasive alien species are aligned with Aichi Target 9 (assesment done:Mid-August 2018)</t>
  </si>
  <si>
    <t>At a national level, the Development Plan 2017-2021 describes an environmental strategy,as one of the development priorities. Within this environmental strategy, the following objective is formulated “Revised Legislation and Increased Awareness under Policymakers and the Society to Ensure Responsible Use of Natural Resources”. However, aside from 
valuations in the agriculture, animal husbandry and fishery sector, no specific indicator or program is mentioned in the Development Plan 2017-2021 with regards to biodiversity values in general. In accordance to the UNCBD, Suriname has developed a National Biodiversity Strategy (NBS) 2006-2020 and a National Biodiversity Action Plan (NBAP) 2012-2016. The NBS establishes the national vision: seven objectives to be pursued in order to conserve and  sustainably use the nation’s rich biodiversity and biological resources, foster the sustainable management of its natural resources, and support the equitable sharing of biodiversity related to services and benefits provided by the ecosystems.In section II under the NBAP 2012-2016, a sub-objective 2.7 “Ecosystems Valued for the Services they Supply”, was formulated. Under this Aichi Biodiversity Target, as well as sub-objective 2.7, the following can be stated that for biodiversity values, various institutions
have conducted (ecosystem) valuation research. Amongst others can be mentioned:
- Tropenbos International (TBI) Suriname has implemented projects in the Upper Suriname River from 2014 to 2017, with the goal to map ecosystem services with the local communities using Participatory-3D-Mapping (P3DM).
- The Suriname Coastal Protected Areas Management (SCPAM) Project (2011-2015) resulted in revised management plans, business plans and economic valuation reportsfor Multiple Use Management Area (MUMAs).
- Annually, SBB produces analysis reports of the forestry sector. These reports include, amongst others, activities in the forestry sector, production and import statistics.Also, between 2015 and 2018, there were various biodiversity related Policy Documents produced. To describe the most important ones:
- 2015, National Master Plan for Agricultural Development: this Master plan was formulated on behalf of the Ministry of LVV. It is built up of six parts. The first part gives a general overview of the situation regarding Agriculture in Suriname. The second part touches on the challenges Suriname faces and policies to be put in place to tackle these challenges. The third part is a summary of a survey done on the agricultural potential in the ten districts of Suriname. Part four talks about the physical conditions of the agricultural lands and the fifth part gives an overview of special topics. Lastly, the sixth part gives a summary and conclusion on the Master Plan. One of the important things stated is that to Suriname agriculture is not only as an economic tool in itself, but also a social and cultural theme that present Suriname with certain values, which include maintaining lands and traditional landscapes, and preserving culture, heritage, ecological and environmental assets;
- 2017, National Strategic Tourism Plan 2018-2030: this Strategic Plan, formulated on behalf of the Ministry of HI&amp;T, offers Suriname solutions to developing Suriname’s tourism potential sustainably with analysis of the different kinds of Tourism best soothed for our situation. Especially helpful is the section on the ‘quick wins’ for Suriname for 2018-2020, whereas it is stated that the four strategic transition paths to develop the tourism sector are 1) strengthening the organizational and management structure, 2) exponentially increase the investments in the sector, 3)transformation of the sector to an industry and 4) innovation of the tourism products and services. Suriname has an enormous potential for nature tourism products like bird watching, other wildlife watching and research and nature wellness and heath;
- 2018, DRAFT National REDD+ Strategy: this strategy is formulated under the REDD+ Project (2014-2018) and has four strategic lines: 1) Suriname continues to be a High Forest Cover, Low Deforestation (HFLD) country and receive compensation for economic transition, 2) Forest governance is implemented, 3) Land use planning is done and 4) Conservation of forests and reforestation is done. This Strategy has not been endorsed yet.
These plans, although very sound and mindful of the sustainability of the different economic sectors, are however not streamlined with the Aichi Biodiversity Targets. At a local level, biodiversity values are at some level integrated into the District Plans. All District Plans highlight their focus areas such as agriculture, infrastructure, forestry sectors 
(where applicable) and the tourism sector. In the District Plan, conditions are identified to promote and enhance the focus areas. For example, in the district of Coronie it is identified for 2018 to promote and enhance the animal husbandry and fishery sector by renovating the local abattoir (slaughtering house) and the establishment of a fishery center.Thus, Suriname has somehow integrated biodiversity values into national and local plans. Based on available data, we can conclude that some progress is being made on Aichi Biodiversity Target 2.</t>
  </si>
  <si>
    <r>
      <t>15.a.1 (</t>
    </r>
    <r>
      <rPr>
        <b/>
        <i/>
        <sz val="11"/>
        <color theme="1"/>
        <rFont val="Times New Roman"/>
        <family val="1"/>
      </rPr>
      <t>a</t>
    </r>
    <r>
      <rPr>
        <b/>
        <sz val="11"/>
        <color theme="1"/>
        <rFont val="Times New Roman"/>
        <family val="1"/>
      </rPr>
      <t>) Official development assistance on conservation and sustainable use of biodiversity; and (</t>
    </r>
    <r>
      <rPr>
        <b/>
        <i/>
        <sz val="11"/>
        <color theme="1"/>
        <rFont val="Times New Roman"/>
        <family val="1"/>
      </rPr>
      <t>b</t>
    </r>
    <r>
      <rPr>
        <b/>
        <sz val="11"/>
        <color theme="1"/>
        <rFont val="Times New Roman"/>
        <family val="1"/>
      </rPr>
      <t>) revenue generated and finance mobilized from biodiversity-relevant economic instruments</t>
    </r>
  </si>
  <si>
    <r>
      <t>15.b.1 (</t>
    </r>
    <r>
      <rPr>
        <b/>
        <i/>
        <sz val="11"/>
        <color theme="1"/>
        <rFont val="Times New Roman"/>
        <family val="1"/>
      </rPr>
      <t>a</t>
    </r>
    <r>
      <rPr>
        <b/>
        <sz val="11"/>
        <color theme="1"/>
        <rFont val="Times New Roman"/>
        <family val="1"/>
      </rPr>
      <t>) Official development assistance on conservation and sustainable use of biodiversity; and (</t>
    </r>
    <r>
      <rPr>
        <b/>
        <i/>
        <sz val="11"/>
        <color theme="1"/>
        <rFont val="Times New Roman"/>
        <family val="1"/>
      </rPr>
      <t>b</t>
    </r>
    <r>
      <rPr>
        <b/>
        <sz val="11"/>
        <color theme="1"/>
        <rFont val="Times New Roman"/>
        <family val="1"/>
      </rPr>
      <t>) revenue generated and finance mobilized from biodiversity-relevant economic instruments</t>
    </r>
  </si>
  <si>
    <t>Please see SDG 15.7.1 data</t>
  </si>
  <si>
    <t>GBB, Environment controle agency, Police data</t>
  </si>
  <si>
    <t xml:space="preserve">code </t>
  </si>
  <si>
    <t>linked to RP</t>
  </si>
  <si>
    <t>GBB/ National Zoological Collection Suirname</t>
  </si>
  <si>
    <t>2000-2021</t>
  </si>
  <si>
    <t>Figure 8.4b: Post-deforestation LULC Map Suriname, 2000-2021</t>
  </si>
  <si>
    <t>Source: Foundation for Forest Management and Production Control)</t>
  </si>
  <si>
    <t>Graph: Total Post-deforestation area, Land Use and Land Cover (LULC) (classes in ha.),2000-2015, 2000-2017, 2000-2019 and 2000-2021</t>
  </si>
  <si>
    <t>Graph  Total Post-deforestation area, Land Use and Land Cover (LULC) (classes in ha.),2000-2015, 2000-2017, 2000-2019 and 2000-2021</t>
  </si>
  <si>
    <t>Critically Endangered (PE)</t>
  </si>
  <si>
    <t>Critically Endangered (PEW)</t>
  </si>
  <si>
    <t>CR(PE) &amp; CR(PEW): The tags 'Possibly Extinct' and 'Possibly Extinct in the Wild' have been developed to identify CR species that are likely already extinct (or extinct in the wild), but require more investigation to confirm this. NOTE that these are not IUCN Red List Categories; they are tags that can be attached to the CR category to highlight those taxa that are possibly extinct. They are included in the above table to indicate a plausible upper estimate for number of recently extinct species on The IUCN Red List.</t>
  </si>
  <si>
    <t>Total export of Birds, amphibians, mammals, reptiles with a CITES permit, 2017-2023</t>
  </si>
  <si>
    <t> -</t>
  </si>
  <si>
    <t>- </t>
  </si>
  <si>
    <t>Zoogdieren/Mammals</t>
  </si>
  <si>
    <t>https://gov.sr/wp-content/uploads/2024/06/DOCUMENTS-UPDATED-NBSAP-2024-2035-NBAP-2024-2030.pdf</t>
  </si>
  <si>
    <t>Retrieved from:</t>
  </si>
  <si>
    <t>https://statistics-suriname.org/wp-content/uploads/2024/12/Elfde-Milieustatistieken-pub-dec-2024.pdf</t>
  </si>
  <si>
    <t>Table 8.1; Page 187</t>
  </si>
  <si>
    <t>Table 8.3a; Page 191</t>
  </si>
  <si>
    <t>Sources: Foundation of Forest Management and Production Control &amp; Forest Management Service, division Nature Conservation</t>
  </si>
  <si>
    <t>Table 8.3b; Page 193</t>
  </si>
  <si>
    <t>Protected Area as a % of the Total Land Area, 2015-2023</t>
  </si>
  <si>
    <t>Total Land Area and Forest Area, 2015-2023</t>
  </si>
  <si>
    <t>Table 8.5; Page 202</t>
  </si>
  <si>
    <t xml:space="preserve">Note: The area of
pasture also includes abandoned areas which are not necessarily pasture areas.
The year 2000 is used as the base year. </t>
  </si>
  <si>
    <t>Source: Foundation of Forest Management and Production Control</t>
  </si>
  <si>
    <t>Deforestation rate (%) over the monitoring periods 2000-2022</t>
  </si>
  <si>
    <t>Graph 8.1; Page 202</t>
  </si>
  <si>
    <t>Protected Areas in Suriname (ha), 2023</t>
  </si>
  <si>
    <t>Source:  Foundation of Forest Management and Production Control Bron &amp; Forest Management Service, division Nature Conservation</t>
  </si>
  <si>
    <t xml:space="preserve">Source: IUCNRedlist </t>
  </si>
  <si>
    <t>Laws under consideration:</t>
  </si>
  <si>
    <t>Law amendment Environmental Framework Act (2024)</t>
  </si>
  <si>
    <t>Draft law Sustainable Nature Management Act</t>
  </si>
  <si>
    <t>https://www.dna.sr/</t>
  </si>
  <si>
    <t>Remark:</t>
  </si>
  <si>
    <t>. = data not available</t>
  </si>
  <si>
    <t>Source: Forest Service of Suriname, Division of Nature Conservation</t>
  </si>
  <si>
    <t>Table 11.19a; Page 298</t>
  </si>
  <si>
    <t>Export of Birds, amphibians, mammals, reptiles with a CITES permit, 2017-2023</t>
  </si>
  <si>
    <t>Table11.19b; Page 299</t>
  </si>
  <si>
    <t>Table11.24b; Page 307</t>
  </si>
  <si>
    <t>Source: https://www.gfcnieuws.com/undercoveronderzoek-onthult-jaguar-smokkel-in-suriname/</t>
  </si>
  <si>
    <r>
      <t>15.a.1 (</t>
    </r>
    <r>
      <rPr>
        <i/>
        <sz val="10"/>
        <rFont val="Times New Roman"/>
        <family val="1"/>
      </rPr>
      <t>a</t>
    </r>
    <r>
      <rPr>
        <sz val="10"/>
        <rFont val="Times New Roman"/>
        <family val="1"/>
      </rPr>
      <t>) Official development assistance on conservation and sustainable use of biodiversity; and (</t>
    </r>
    <r>
      <rPr>
        <i/>
        <sz val="10"/>
        <rFont val="Times New Roman"/>
        <family val="1"/>
      </rPr>
      <t>b</t>
    </r>
    <r>
      <rPr>
        <sz val="10"/>
        <rFont val="Times New Roman"/>
        <family val="1"/>
      </rPr>
      <t>) revenue generated and finance mobilized from biodiversity-relevant economic instruments</t>
    </r>
  </si>
  <si>
    <r>
      <t>15.b.1 (</t>
    </r>
    <r>
      <rPr>
        <i/>
        <sz val="10"/>
        <rFont val="Times New Roman"/>
        <family val="1"/>
      </rPr>
      <t>a</t>
    </r>
    <r>
      <rPr>
        <sz val="10"/>
        <rFont val="Times New Roman"/>
        <family val="1"/>
      </rPr>
      <t>) Official development assistance on conservation and sustainable use of biodiversity; and (</t>
    </r>
    <r>
      <rPr>
        <i/>
        <sz val="10"/>
        <rFont val="Times New Roman"/>
        <family val="1"/>
      </rPr>
      <t>b</t>
    </r>
    <r>
      <rPr>
        <sz val="10"/>
        <rFont val="Times New Roman"/>
        <family val="1"/>
      </rPr>
      <t>) revenue generated and finance mobilized from biodiversity-relevant economic instruments</t>
    </r>
  </si>
  <si>
    <r>
      <t>km</t>
    </r>
    <r>
      <rPr>
        <b/>
        <vertAlign val="superscript"/>
        <sz val="10"/>
        <rFont val="Times New Roman"/>
        <family val="1"/>
      </rPr>
      <t>2</t>
    </r>
  </si>
  <si>
    <r>
      <t xml:space="preserve">Boven Coesewijne      </t>
    </r>
    <r>
      <rPr>
        <sz val="10"/>
        <rFont val="Times New Roman"/>
        <family val="1"/>
      </rPr>
      <t>(IV)</t>
    </r>
  </si>
  <si>
    <r>
      <t xml:space="preserve">Brinckheuvel               </t>
    </r>
    <r>
      <rPr>
        <sz val="10"/>
        <rFont val="Times New Roman"/>
        <family val="1"/>
      </rPr>
      <t>(IV)</t>
    </r>
  </si>
  <si>
    <r>
      <t xml:space="preserve">Central Suriname        </t>
    </r>
    <r>
      <rPr>
        <sz val="10"/>
        <rFont val="Times New Roman"/>
        <family val="1"/>
      </rPr>
      <t>(IV)</t>
    </r>
  </si>
  <si>
    <r>
      <t xml:space="preserve">Coppename Monding  </t>
    </r>
    <r>
      <rPr>
        <sz val="10"/>
        <rFont val="Times New Roman"/>
        <family val="1"/>
      </rPr>
      <t>(IV)</t>
    </r>
  </si>
  <si>
    <r>
      <t xml:space="preserve">Galibi                            </t>
    </r>
    <r>
      <rPr>
        <sz val="10"/>
        <rFont val="Times New Roman"/>
        <family val="1"/>
      </rPr>
      <t>(IV)</t>
    </r>
  </si>
  <si>
    <r>
      <t xml:space="preserve">Copi                              </t>
    </r>
    <r>
      <rPr>
        <sz val="10"/>
        <rFont val="Times New Roman"/>
        <family val="1"/>
      </rPr>
      <t>(IV)</t>
    </r>
  </si>
  <si>
    <r>
      <t xml:space="preserve">Peruvia                          </t>
    </r>
    <r>
      <rPr>
        <sz val="10"/>
        <rFont val="Times New Roman"/>
        <family val="1"/>
      </rPr>
      <t>(IV)</t>
    </r>
  </si>
  <si>
    <r>
      <t xml:space="preserve">Sipaliwini                        </t>
    </r>
    <r>
      <rPr>
        <sz val="10"/>
        <rFont val="Times New Roman"/>
        <family val="1"/>
      </rPr>
      <t>(IV)</t>
    </r>
  </si>
  <si>
    <r>
      <t xml:space="preserve">Wane kreek                   </t>
    </r>
    <r>
      <rPr>
        <sz val="10"/>
        <rFont val="Times New Roman"/>
        <family val="1"/>
      </rPr>
      <t>(IV)</t>
    </r>
  </si>
  <si>
    <r>
      <t xml:space="preserve">Wia Wia                         </t>
    </r>
    <r>
      <rPr>
        <sz val="10"/>
        <rFont val="Times New Roman"/>
        <family val="1"/>
      </rPr>
      <t>(IV)</t>
    </r>
  </si>
  <si>
    <r>
      <t xml:space="preserve"> </t>
    </r>
    <r>
      <rPr>
        <b/>
        <i/>
        <sz val="10"/>
        <rFont val="Times New Roman"/>
        <family val="1"/>
      </rPr>
      <t>Nature parks</t>
    </r>
  </si>
  <si>
    <r>
      <t xml:space="preserve">Bigi Pan                                      </t>
    </r>
    <r>
      <rPr>
        <sz val="10"/>
        <rFont val="Times New Roman"/>
        <family val="1"/>
      </rPr>
      <t>(IV)</t>
    </r>
  </si>
  <si>
    <r>
      <t xml:space="preserve">Noord Coronie                            </t>
    </r>
    <r>
      <rPr>
        <sz val="10"/>
        <rFont val="Times New Roman"/>
        <family val="1"/>
      </rPr>
      <t>(IV)</t>
    </r>
  </si>
  <si>
    <r>
      <t xml:space="preserve">Noord Saramacca                        </t>
    </r>
    <r>
      <rPr>
        <sz val="10"/>
        <rFont val="Times New Roman"/>
        <family val="1"/>
      </rPr>
      <t>(IV)</t>
    </r>
  </si>
  <si>
    <r>
      <t xml:space="preserve">Noord Commewijne-Marowijne </t>
    </r>
    <r>
      <rPr>
        <sz val="10"/>
        <rFont val="Times New Roman"/>
        <family val="1"/>
      </rPr>
      <t>(IV)</t>
    </r>
  </si>
  <si>
    <r>
      <t xml:space="preserve">Remark: </t>
    </r>
    <r>
      <rPr>
        <sz val="10"/>
        <rFont val="Times New Roman"/>
        <family val="1"/>
      </rPr>
      <t>Protected areas 17-20 are proposed protected areas.</t>
    </r>
  </si>
  <si>
    <t>Total Post-deforestation area, Land Use and Land Cover (LULC) (classes in ha), 2000-2015, 2000-2017, 2000-2019, 2000-2021</t>
  </si>
  <si>
    <r>
      <rPr>
        <b/>
        <i/>
        <sz val="10"/>
        <rFont val="Times New Roman"/>
        <family val="1"/>
      </rPr>
      <t>Area</t>
    </r>
    <r>
      <rPr>
        <b/>
        <sz val="10"/>
        <rFont val="Times New Roman"/>
        <family val="1"/>
      </rPr>
      <t xml:space="preserve"> (ha) #</t>
    </r>
  </si>
  <si>
    <r>
      <t xml:space="preserve"> </t>
    </r>
    <r>
      <rPr>
        <i/>
        <sz val="10"/>
        <rFont val="Times New Roman"/>
        <family val="1"/>
      </rPr>
      <t>Secondary vegetation</t>
    </r>
  </si>
  <si>
    <r>
      <rPr>
        <i/>
        <sz val="10"/>
        <rFont val="Times New Roman"/>
        <family val="1"/>
      </rPr>
      <t>Pasture</t>
    </r>
    <r>
      <rPr>
        <sz val="10"/>
        <rFont val="Times New Roman"/>
        <family val="1"/>
      </rPr>
      <t>*</t>
    </r>
  </si>
  <si>
    <r>
      <t xml:space="preserve"> </t>
    </r>
    <r>
      <rPr>
        <i/>
        <sz val="10"/>
        <rFont val="Times New Roman"/>
        <family val="1"/>
      </rPr>
      <t>Burned areas</t>
    </r>
  </si>
  <si>
    <r>
      <t xml:space="preserve">Boven Coesewijne      </t>
    </r>
    <r>
      <rPr>
        <sz val="10"/>
        <rFont val="Calibri"/>
        <family val="2"/>
        <scheme val="minor"/>
      </rPr>
      <t>(IV)</t>
    </r>
  </si>
  <si>
    <r>
      <t xml:space="preserve">Brinckheuvel               </t>
    </r>
    <r>
      <rPr>
        <sz val="10"/>
        <rFont val="Calibri"/>
        <family val="2"/>
        <scheme val="minor"/>
      </rPr>
      <t>(IV)</t>
    </r>
  </si>
  <si>
    <r>
      <t xml:space="preserve">Central Suriname        </t>
    </r>
    <r>
      <rPr>
        <sz val="10"/>
        <rFont val="Calibri"/>
        <family val="2"/>
        <scheme val="minor"/>
      </rPr>
      <t>(IV)</t>
    </r>
  </si>
  <si>
    <r>
      <t xml:space="preserve">Coppename Monding  </t>
    </r>
    <r>
      <rPr>
        <sz val="10"/>
        <rFont val="Calibri"/>
        <family val="2"/>
        <scheme val="minor"/>
      </rPr>
      <t>(IV)</t>
    </r>
  </si>
  <si>
    <r>
      <t xml:space="preserve">Galibi                                 </t>
    </r>
    <r>
      <rPr>
        <sz val="10"/>
        <rFont val="Calibri"/>
        <family val="2"/>
        <scheme val="minor"/>
      </rPr>
      <t>(IV)</t>
    </r>
  </si>
  <si>
    <r>
      <t xml:space="preserve">Copi                                   </t>
    </r>
    <r>
      <rPr>
        <sz val="10"/>
        <rFont val="Calibri"/>
        <family val="2"/>
        <scheme val="minor"/>
      </rPr>
      <t>(IV)</t>
    </r>
  </si>
  <si>
    <r>
      <t xml:space="preserve">Peruvia                            </t>
    </r>
    <r>
      <rPr>
        <sz val="10"/>
        <rFont val="Calibri"/>
        <family val="2"/>
        <scheme val="minor"/>
      </rPr>
      <t>(IV)</t>
    </r>
  </si>
  <si>
    <r>
      <t xml:space="preserve">Sipaliwini                        </t>
    </r>
    <r>
      <rPr>
        <sz val="10"/>
        <rFont val="Calibri"/>
        <family val="2"/>
        <scheme val="minor"/>
      </rPr>
      <t>(IV)</t>
    </r>
  </si>
  <si>
    <r>
      <t xml:space="preserve">Wane kreek                   </t>
    </r>
    <r>
      <rPr>
        <sz val="10"/>
        <rFont val="Calibri"/>
        <family val="2"/>
        <scheme val="minor"/>
      </rPr>
      <t>(IV)</t>
    </r>
  </si>
  <si>
    <r>
      <t xml:space="preserve">Wia Wia                          </t>
    </r>
    <r>
      <rPr>
        <sz val="10"/>
        <rFont val="Calibri"/>
        <family val="2"/>
        <scheme val="minor"/>
      </rPr>
      <t>(IV)</t>
    </r>
  </si>
  <si>
    <r>
      <t xml:space="preserve"> </t>
    </r>
    <r>
      <rPr>
        <b/>
        <i/>
        <sz val="10"/>
        <rFont val="Calibri"/>
        <family val="2"/>
        <scheme val="minor"/>
      </rPr>
      <t>Nature parks</t>
    </r>
  </si>
  <si>
    <r>
      <t xml:space="preserve">Bigi Pan                                              </t>
    </r>
    <r>
      <rPr>
        <sz val="10"/>
        <rFont val="Calibri"/>
        <family val="2"/>
        <scheme val="minor"/>
      </rPr>
      <t>(IV)</t>
    </r>
  </si>
  <si>
    <r>
      <t xml:space="preserve">Noord Coronie                                  </t>
    </r>
    <r>
      <rPr>
        <sz val="10"/>
        <rFont val="Calibri"/>
        <family val="2"/>
        <scheme val="minor"/>
      </rPr>
      <t>(IV)</t>
    </r>
  </si>
  <si>
    <r>
      <t xml:space="preserve">Noord Saramacca                             </t>
    </r>
    <r>
      <rPr>
        <sz val="10"/>
        <rFont val="Calibri"/>
        <family val="2"/>
        <scheme val="minor"/>
      </rPr>
      <t>(IV)</t>
    </r>
  </si>
  <si>
    <r>
      <t xml:space="preserve">Noord Commewijne-Marowijne </t>
    </r>
    <r>
      <rPr>
        <sz val="10"/>
        <rFont val="Calibri"/>
        <family val="2"/>
        <scheme val="minor"/>
      </rPr>
      <t>(IV)</t>
    </r>
  </si>
  <si>
    <r>
      <t>Remark:</t>
    </r>
    <r>
      <rPr>
        <sz val="10"/>
        <rFont val="Times New Roman"/>
        <family val="1"/>
      </rPr>
      <t>Protected areas 17-20 are proposed protected areas.</t>
    </r>
  </si>
  <si>
    <t>Threatened Species in Suriname, 2016, 2017, 2019, 2021 and 2023</t>
  </si>
  <si>
    <t>Threatened Animal and Plant Species in Suriname by Category, 2016, 2017, 2019, 2021 and 2023</t>
  </si>
  <si>
    <r>
      <t xml:space="preserve">LC/ </t>
    </r>
    <r>
      <rPr>
        <i/>
        <sz val="10"/>
        <rFont val="Times New Roman"/>
        <family val="1"/>
      </rPr>
      <t>cd</t>
    </r>
  </si>
  <si>
    <r>
      <t xml:space="preserve"> </t>
    </r>
    <r>
      <rPr>
        <b/>
        <i/>
        <sz val="10"/>
        <rFont val="Times New Roman"/>
        <family val="1"/>
      </rPr>
      <t>common name</t>
    </r>
  </si>
  <si>
    <r>
      <t xml:space="preserve"> </t>
    </r>
    <r>
      <rPr>
        <b/>
        <i/>
        <sz val="9"/>
        <rFont val="Times New Roman"/>
        <family val="1"/>
      </rPr>
      <t>Scientific name</t>
    </r>
  </si>
  <si>
    <r>
      <t xml:space="preserve">Total </t>
    </r>
    <r>
      <rPr>
        <b/>
        <i/>
        <sz val="10"/>
        <rFont val="Times New Roman"/>
        <family val="1"/>
      </rPr>
      <t>Amphibians</t>
    </r>
  </si>
  <si>
    <r>
      <t xml:space="preserve">Gebruikelijk naam/ </t>
    </r>
    <r>
      <rPr>
        <b/>
        <i/>
        <sz val="9"/>
        <rFont val="Times New Roman"/>
        <family val="1"/>
      </rPr>
      <t>common name</t>
    </r>
  </si>
  <si>
    <r>
      <t xml:space="preserve">Wetenschappelijke naam/ </t>
    </r>
    <r>
      <rPr>
        <b/>
        <i/>
        <sz val="9"/>
        <rFont val="Times New Roman"/>
        <family val="1"/>
      </rPr>
      <t>Scientific name</t>
    </r>
  </si>
  <si>
    <r>
      <t xml:space="preserve">Totaal vogels / </t>
    </r>
    <r>
      <rPr>
        <b/>
        <i/>
        <sz val="9"/>
        <rFont val="Times New Roman"/>
        <family val="1"/>
      </rPr>
      <t>Total birds</t>
    </r>
  </si>
  <si>
    <r>
      <t xml:space="preserve">Wetenschappelijke naam/   </t>
    </r>
    <r>
      <rPr>
        <b/>
        <i/>
        <sz val="9"/>
        <rFont val="Times New Roman"/>
        <family val="1"/>
      </rPr>
      <t>Scientific name</t>
    </r>
  </si>
  <si>
    <r>
      <t>Amfibieën/</t>
    </r>
    <r>
      <rPr>
        <b/>
        <i/>
        <sz val="9"/>
        <rFont val="Times New Roman"/>
        <family val="1"/>
      </rPr>
      <t xml:space="preserve"> Amphibians</t>
    </r>
  </si>
  <si>
    <r>
      <t xml:space="preserve">Totaal Amfibieën / </t>
    </r>
    <r>
      <rPr>
        <b/>
        <i/>
        <sz val="9"/>
        <rFont val="Times New Roman"/>
        <family val="1"/>
      </rPr>
      <t>Total Amphibians</t>
    </r>
  </si>
  <si>
    <r>
      <t xml:space="preserve">Totaal Zoogdieren/ </t>
    </r>
    <r>
      <rPr>
        <b/>
        <i/>
        <sz val="9"/>
        <rFont val="Times New Roman"/>
        <family val="1"/>
      </rPr>
      <t>Total Mammals</t>
    </r>
  </si>
  <si>
    <r>
      <t>Reptielen/</t>
    </r>
    <r>
      <rPr>
        <b/>
        <i/>
        <sz val="9"/>
        <rFont val="Times New Roman"/>
        <family val="1"/>
      </rPr>
      <t>Reptiles</t>
    </r>
  </si>
  <si>
    <r>
      <t xml:space="preserve">Totaal Reptielen / </t>
    </r>
    <r>
      <rPr>
        <b/>
        <i/>
        <sz val="9"/>
        <rFont val="Times New Roman"/>
        <family val="1"/>
      </rPr>
      <t>Total Reptiles</t>
    </r>
  </si>
  <si>
    <t>Source: Foundation for Forest Management and Production Control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</si>
</sst>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11"/>
      <color theme="1"/>
      <name val="Calibri"/>
      <family val="2"/>
      <scheme val="minor"/>
    </font>
    <font>
      <u/>
      <sz val="12"/>
      <color theme="11"/>
      <name val="Calibri"/>
      <family val="2"/>
      <scheme val="minor"/>
    </font>
    <font>
      <sz val="10"/>
      <color rgb="FF000000"/>
      <name val="Times New Roman"/>
      <family val="1"/>
    </font>
    <font>
      <b/>
      <sz val="10"/>
      <name val="Times New Roman"/>
      <family val="1"/>
    </font>
    <font>
      <sz val="12"/>
      <color theme="1"/>
      <name val="Times New Roman"/>
      <family val="1"/>
    </font>
    <font>
      <b/>
      <sz val="12"/>
      <color theme="1"/>
      <name val="Calibri"/>
      <family val="2"/>
      <scheme val="minor"/>
    </font>
    <font>
      <sz val="10"/>
      <name val="Times New Roman"/>
      <family val="1"/>
    </font>
    <font>
      <sz val="10"/>
      <color theme="1"/>
      <name val="Calibri"/>
      <family val="2"/>
      <scheme val="minor"/>
    </font>
    <font>
      <u/>
      <sz val="12"/>
      <color theme="10"/>
      <name val="Calibri"/>
      <family val="2"/>
    </font>
    <font>
      <b/>
      <sz val="12"/>
      <color theme="1"/>
      <name val="Times New Roman"/>
      <family val="1"/>
    </font>
    <font>
      <b/>
      <sz val="11"/>
      <color theme="1"/>
      <name val="Times New Roman"/>
      <family val="1"/>
    </font>
    <font>
      <sz val="11"/>
      <name val="Calibri"/>
      <family val="2"/>
      <scheme val="minor"/>
    </font>
    <font>
      <sz val="11"/>
      <color theme="1"/>
      <name val="Times New Roman"/>
      <family val="1"/>
    </font>
    <font>
      <b/>
      <sz val="11"/>
      <name val="Calibri"/>
      <family val="2"/>
      <scheme val="minor"/>
    </font>
    <font>
      <sz val="12"/>
      <name val="Times New Roman"/>
      <family val="1"/>
    </font>
    <font>
      <b/>
      <i/>
      <sz val="11"/>
      <color theme="1"/>
      <name val="Times New Roman"/>
      <family val="1"/>
    </font>
    <font>
      <b/>
      <sz val="11"/>
      <color theme="1"/>
      <name val="Segoe UI Semibold"/>
      <family val="2"/>
    </font>
    <font>
      <b/>
      <i/>
      <sz val="11"/>
      <color theme="1"/>
      <name val="Segoe UI Semibold"/>
      <family val="2"/>
    </font>
    <font>
      <sz val="11"/>
      <color theme="1"/>
      <name val="Segoe UI Semibold"/>
      <family val="2"/>
    </font>
    <font>
      <sz val="11"/>
      <name val="Times New Roman"/>
      <family val="1"/>
    </font>
    <font>
      <b/>
      <sz val="10"/>
      <name val="Calibri"/>
      <family val="2"/>
      <scheme val="minor"/>
    </font>
    <font>
      <sz val="12"/>
      <color rgb="FFFF0066"/>
      <name val="Calibri"/>
      <family val="2"/>
      <scheme val="minor"/>
    </font>
    <font>
      <b/>
      <sz val="16"/>
      <name val="Calibri"/>
      <family val="2"/>
      <scheme val="minor"/>
    </font>
    <font>
      <sz val="12"/>
      <name val="Calibri"/>
      <family val="2"/>
      <scheme val="minor"/>
    </font>
    <font>
      <b/>
      <sz val="12"/>
      <name val="Calibri"/>
      <family val="2"/>
      <scheme val="minor"/>
    </font>
    <font>
      <u/>
      <sz val="12"/>
      <name val="Calibri"/>
      <family val="2"/>
    </font>
    <font>
      <i/>
      <sz val="10"/>
      <name val="Times New Roman"/>
      <family val="1"/>
    </font>
    <font>
      <b/>
      <i/>
      <sz val="10"/>
      <name val="Times New Roman"/>
      <family val="1"/>
    </font>
    <font>
      <b/>
      <vertAlign val="superscript"/>
      <sz val="10"/>
      <name val="Times New Roman"/>
      <family val="1"/>
    </font>
    <font>
      <i/>
      <sz val="9"/>
      <name val="Times New Roman"/>
      <family val="1"/>
    </font>
    <font>
      <u/>
      <sz val="10"/>
      <name val="Times New Roman"/>
      <family val="1"/>
    </font>
    <font>
      <sz val="9"/>
      <name val="Times New Roman"/>
      <family val="1"/>
    </font>
    <font>
      <sz val="10"/>
      <name val="Calibri"/>
      <family val="2"/>
      <scheme val="minor"/>
    </font>
    <font>
      <b/>
      <i/>
      <sz val="10"/>
      <name val="Calibri"/>
      <family val="2"/>
      <scheme val="minor"/>
    </font>
    <font>
      <i/>
      <sz val="8"/>
      <name val="Times New Roman"/>
      <family val="1"/>
    </font>
    <font>
      <b/>
      <sz val="9"/>
      <name val="Times New Roman"/>
      <family val="1"/>
    </font>
    <font>
      <b/>
      <sz val="12"/>
      <name val="Times New Roman"/>
      <family val="1"/>
    </font>
    <font>
      <b/>
      <i/>
      <sz val="9"/>
      <name val="Times New Roman"/>
      <family val="1"/>
    </font>
    <font>
      <sz val="9"/>
      <name val="Calibri"/>
      <family val="2"/>
    </font>
  </fonts>
  <fills count="12">
    <fill>
      <patternFill patternType="none"/>
    </fill>
    <fill>
      <patternFill patternType="gray125"/>
    </fill>
    <fill>
      <patternFill patternType="solid">
        <fgColor rgb="FFD9D9D9"/>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s>
  <cellStyleXfs count="9">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xf numFmtId="0" fontId="4" fillId="0" borderId="0"/>
    <xf numFmtId="0" fontId="2" fillId="0" borderId="0"/>
    <xf numFmtId="0" fontId="10" fillId="0" borderId="0" applyNumberFormat="0" applyFill="0" applyBorder="0" applyAlignment="0" applyProtection="0">
      <alignment vertical="top"/>
      <protection locked="0"/>
    </xf>
  </cellStyleXfs>
  <cellXfs count="301">
    <xf numFmtId="0" fontId="0" fillId="0" borderId="0" xfId="0"/>
    <xf numFmtId="0" fontId="6" fillId="0" borderId="1" xfId="0" applyFont="1" applyBorder="1" applyAlignment="1">
      <alignment vertical="center"/>
    </xf>
    <xf numFmtId="0" fontId="8" fillId="0" borderId="1" xfId="0" applyFont="1" applyBorder="1" applyAlignment="1">
      <alignment horizontal="justify"/>
    </xf>
    <xf numFmtId="0" fontId="6" fillId="0" borderId="1" xfId="0" applyFont="1" applyBorder="1" applyAlignment="1">
      <alignment wrapText="1"/>
    </xf>
    <xf numFmtId="0" fontId="5" fillId="6"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3" fontId="8" fillId="0" borderId="1" xfId="0" applyNumberFormat="1" applyFont="1" applyBorder="1" applyAlignment="1">
      <alignment horizontal="right" vertical="top"/>
    </xf>
    <xf numFmtId="0" fontId="9" fillId="0" borderId="0" xfId="0" applyFont="1"/>
    <xf numFmtId="0" fontId="0" fillId="0" borderId="0" xfId="0" applyAlignment="1">
      <alignment wrapText="1"/>
    </xf>
    <xf numFmtId="0" fontId="9" fillId="0" borderId="1" xfId="0" applyFont="1" applyBorder="1" applyAlignment="1">
      <alignment wrapText="1"/>
    </xf>
    <xf numFmtId="0" fontId="11" fillId="9" borderId="1" xfId="0" applyFont="1" applyFill="1" applyBorder="1" applyAlignment="1">
      <alignment horizontal="left" vertical="center" wrapText="1" indent="1"/>
    </xf>
    <xf numFmtId="0" fontId="13" fillId="0" borderId="1" xfId="0" applyFont="1" applyBorder="1" applyAlignment="1">
      <alignment horizontal="justify" vertical="center"/>
    </xf>
    <xf numFmtId="0" fontId="15" fillId="11" borderId="1" xfId="0" applyFont="1" applyFill="1" applyBorder="1" applyAlignment="1">
      <alignment horizontal="left" vertical="center" wrapText="1" indent="1"/>
    </xf>
    <xf numFmtId="0" fontId="11" fillId="9" borderId="1" xfId="0" applyFont="1" applyFill="1" applyBorder="1" applyAlignment="1">
      <alignment vertical="center" wrapText="1"/>
    </xf>
    <xf numFmtId="0" fontId="15" fillId="9" borderId="1" xfId="0" applyFont="1" applyFill="1" applyBorder="1" applyAlignment="1">
      <alignment horizontal="left" vertical="center" wrapText="1" indent="1"/>
    </xf>
    <xf numFmtId="0" fontId="1" fillId="0" borderId="1" xfId="0" applyFont="1" applyBorder="1" applyAlignment="1">
      <alignment wrapText="1"/>
    </xf>
    <xf numFmtId="0" fontId="14" fillId="0" borderId="1" xfId="0" applyFont="1" applyBorder="1" applyAlignment="1">
      <alignment vertical="center" wrapText="1"/>
    </xf>
    <xf numFmtId="0" fontId="20" fillId="0" borderId="1" xfId="0" applyFont="1" applyBorder="1" applyAlignment="1">
      <alignment vertical="center" wrapText="1"/>
    </xf>
    <xf numFmtId="0" fontId="18" fillId="9"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21" fillId="0" borderId="1"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0" fillId="0" borderId="1" xfId="0" applyBorder="1" applyAlignment="1">
      <alignment horizontal="left" wrapText="1"/>
    </xf>
    <xf numFmtId="0" fontId="10" fillId="0" borderId="0" xfId="8" applyAlignment="1" applyProtection="1"/>
    <xf numFmtId="0" fontId="22" fillId="0" borderId="0" xfId="0" applyFont="1" applyAlignment="1">
      <alignment horizontal="left"/>
    </xf>
    <xf numFmtId="0" fontId="0" fillId="9" borderId="1" xfId="0" applyFill="1" applyBorder="1"/>
    <xf numFmtId="0" fontId="0" fillId="9" borderId="1" xfId="0" applyFill="1" applyBorder="1" applyAlignment="1">
      <alignment wrapText="1"/>
    </xf>
    <xf numFmtId="0" fontId="23" fillId="0" borderId="0" xfId="0" applyFont="1"/>
    <xf numFmtId="0" fontId="8" fillId="0" borderId="0" xfId="0" applyFont="1" applyAlignment="1">
      <alignment vertical="center" wrapText="1"/>
    </xf>
    <xf numFmtId="0" fontId="25" fillId="0" borderId="0" xfId="0" applyFont="1"/>
    <xf numFmtId="0" fontId="5" fillId="4" borderId="10" xfId="0" applyFont="1" applyFill="1" applyBorder="1" applyAlignment="1">
      <alignment wrapText="1"/>
    </xf>
    <xf numFmtId="0" fontId="5" fillId="4" borderId="1" xfId="0" applyFont="1" applyFill="1" applyBorder="1" applyAlignment="1">
      <alignment wrapText="1"/>
    </xf>
    <xf numFmtId="0" fontId="26" fillId="4" borderId="1" xfId="0" applyFont="1" applyFill="1" applyBorder="1"/>
    <xf numFmtId="0" fontId="5" fillId="4" borderId="3" xfId="0" applyFont="1" applyFill="1" applyBorder="1" applyAlignment="1">
      <alignment horizontal="center" vertical="center" wrapText="1"/>
    </xf>
    <xf numFmtId="0" fontId="5" fillId="4" borderId="1" xfId="0" applyFont="1" applyFill="1" applyBorder="1" applyAlignment="1">
      <alignment vertical="center" wrapText="1"/>
    </xf>
    <xf numFmtId="0" fontId="8" fillId="5" borderId="11" xfId="0" applyFont="1" applyFill="1" applyBorder="1" applyAlignment="1">
      <alignment wrapText="1"/>
    </xf>
    <xf numFmtId="0" fontId="8" fillId="5" borderId="1" xfId="0" applyFont="1" applyFill="1" applyBorder="1" applyAlignment="1">
      <alignment wrapText="1"/>
    </xf>
    <xf numFmtId="0" fontId="25" fillId="5" borderId="1" xfId="0" applyFont="1" applyFill="1" applyBorder="1"/>
    <xf numFmtId="0" fontId="8" fillId="5" borderId="1" xfId="0" applyFont="1" applyFill="1" applyBorder="1" applyAlignment="1">
      <alignment vertical="center" wrapText="1"/>
    </xf>
    <xf numFmtId="0" fontId="8" fillId="0" borderId="1" xfId="0" applyFont="1" applyBorder="1" applyAlignment="1">
      <alignment horizontal="left" vertical="center" wrapText="1" indent="1"/>
    </xf>
    <xf numFmtId="0" fontId="25" fillId="0" borderId="1" xfId="0" applyFont="1" applyBorder="1" applyAlignment="1">
      <alignment vertical="center" wrapText="1"/>
    </xf>
    <xf numFmtId="0" fontId="8" fillId="0" borderId="2" xfId="0" applyFont="1" applyBorder="1" applyAlignment="1">
      <alignment horizontal="center" vertical="center" wrapText="1"/>
    </xf>
    <xf numFmtId="0" fontId="27" fillId="0" borderId="1" xfId="8" applyFont="1" applyBorder="1" applyAlignment="1" applyProtection="1">
      <alignment vertical="center" wrapText="1"/>
    </xf>
    <xf numFmtId="0" fontId="5" fillId="7"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justify" vertical="center"/>
    </xf>
    <xf numFmtId="0" fontId="8" fillId="0" borderId="1" xfId="0" applyFont="1" applyBorder="1" applyAlignment="1">
      <alignment vertical="center"/>
    </xf>
    <xf numFmtId="0" fontId="5" fillId="0" borderId="0" xfId="0" applyFont="1"/>
    <xf numFmtId="0" fontId="5" fillId="2" borderId="1" xfId="0" applyFont="1" applyFill="1" applyBorder="1" applyAlignment="1">
      <alignment horizontal="center"/>
    </xf>
    <xf numFmtId="0" fontId="5" fillId="2" borderId="1" xfId="0" applyFont="1" applyFill="1" applyBorder="1" applyAlignment="1">
      <alignment wrapText="1"/>
    </xf>
    <xf numFmtId="0" fontId="29" fillId="2" borderId="1" xfId="0" applyFont="1" applyFill="1" applyBorder="1"/>
    <xf numFmtId="0" fontId="8" fillId="0" borderId="1" xfId="0" applyFont="1" applyBorder="1" applyAlignment="1">
      <alignment horizontal="center"/>
    </xf>
    <xf numFmtId="3" fontId="8" fillId="0" borderId="1" xfId="0" applyNumberFormat="1" applyFont="1" applyBorder="1" applyAlignment="1">
      <alignment horizontal="right"/>
    </xf>
    <xf numFmtId="0" fontId="8" fillId="0" borderId="1" xfId="0" applyFont="1" applyBorder="1" applyAlignment="1">
      <alignment horizontal="right" vertical="top"/>
    </xf>
    <xf numFmtId="3" fontId="8" fillId="0" borderId="1" xfId="0" applyNumberFormat="1" applyFont="1" applyBorder="1" applyAlignment="1">
      <alignment horizontal="right" vertical="center"/>
    </xf>
    <xf numFmtId="0" fontId="8" fillId="0" borderId="1" xfId="0" applyFont="1" applyBorder="1" applyAlignment="1">
      <alignment horizontal="right" vertical="center"/>
    </xf>
    <xf numFmtId="0" fontId="8" fillId="0" borderId="6" xfId="0" applyFont="1" applyBorder="1" applyAlignment="1">
      <alignment horizontal="center"/>
    </xf>
    <xf numFmtId="3" fontId="8" fillId="0" borderId="6" xfId="0" applyNumberFormat="1" applyFont="1" applyBorder="1" applyAlignment="1">
      <alignment horizontal="right" vertical="center"/>
    </xf>
    <xf numFmtId="0" fontId="8" fillId="0" borderId="6" xfId="0" applyFont="1" applyBorder="1" applyAlignment="1">
      <alignment horizontal="right" vertical="center"/>
    </xf>
    <xf numFmtId="0" fontId="31" fillId="0" borderId="0" xfId="0" applyFont="1"/>
    <xf numFmtId="0" fontId="8" fillId="0" borderId="7" xfId="0" applyFont="1" applyBorder="1"/>
    <xf numFmtId="0" fontId="31" fillId="0" borderId="7" xfId="0" applyFont="1" applyBorder="1"/>
    <xf numFmtId="0" fontId="8" fillId="0" borderId="0" xfId="0" applyFont="1"/>
    <xf numFmtId="0" fontId="32" fillId="0" borderId="0" xfId="8" applyFont="1" applyAlignment="1" applyProtection="1"/>
    <xf numFmtId="0" fontId="26" fillId="0" borderId="5" xfId="0" applyFont="1" applyBorder="1"/>
    <xf numFmtId="0" fontId="26" fillId="0" borderId="4" xfId="0" applyFont="1" applyBorder="1"/>
    <xf numFmtId="0" fontId="25" fillId="0" borderId="7" xfId="0" applyFont="1" applyBorder="1" applyAlignment="1">
      <alignment vertical="center" wrapText="1"/>
    </xf>
    <xf numFmtId="0" fontId="25" fillId="0" borderId="10" xfId="0" applyFont="1" applyBorder="1" applyAlignment="1">
      <alignment vertical="center" wrapText="1"/>
    </xf>
    <xf numFmtId="0" fontId="29" fillId="2" borderId="1" xfId="0" applyFont="1" applyFill="1" applyBorder="1" applyAlignment="1">
      <alignment horizontal="center" wrapText="1"/>
    </xf>
    <xf numFmtId="0" fontId="5" fillId="0" borderId="1" xfId="0" applyFont="1" applyBorder="1" applyAlignment="1">
      <alignment horizontal="center"/>
    </xf>
    <xf numFmtId="0" fontId="8" fillId="0" borderId="1" xfId="0" applyFont="1" applyBorder="1" applyAlignment="1">
      <alignment horizontal="right"/>
    </xf>
    <xf numFmtId="0" fontId="31" fillId="0" borderId="7" xfId="0" applyFont="1" applyBorder="1" applyAlignment="1">
      <alignment horizontal="center"/>
    </xf>
    <xf numFmtId="0" fontId="5" fillId="0" borderId="0" xfId="0" applyFont="1" applyAlignment="1">
      <alignment horizontal="center"/>
    </xf>
    <xf numFmtId="0" fontId="8" fillId="0" borderId="1" xfId="0" applyFont="1" applyBorder="1" applyAlignment="1">
      <alignment horizontal="center" wrapText="1"/>
    </xf>
    <xf numFmtId="0" fontId="5" fillId="0" borderId="1" xfId="0" applyFont="1" applyBorder="1" applyAlignment="1">
      <alignment horizontal="left" wrapText="1"/>
    </xf>
    <xf numFmtId="3" fontId="8" fillId="0" borderId="1" xfId="0" applyNumberFormat="1" applyFont="1" applyBorder="1" applyAlignment="1">
      <alignment horizontal="right" wrapText="1"/>
    </xf>
    <xf numFmtId="0" fontId="8" fillId="0" borderId="1" xfId="0" applyFont="1" applyBorder="1" applyAlignment="1">
      <alignment horizontal="right" wrapText="1"/>
    </xf>
    <xf numFmtId="0" fontId="31" fillId="0" borderId="0" xfId="0" applyFont="1" applyAlignment="1">
      <alignment horizontal="center"/>
    </xf>
    <xf numFmtId="3" fontId="8" fillId="0" borderId="1" xfId="0" applyNumberFormat="1" applyFont="1" applyBorder="1" applyAlignment="1">
      <alignment wrapText="1"/>
    </xf>
    <xf numFmtId="0" fontId="5" fillId="2" borderId="1" xfId="0" applyFont="1" applyFill="1" applyBorder="1" applyAlignment="1">
      <alignment horizontal="justify" vertical="top" wrapText="1"/>
    </xf>
    <xf numFmtId="0" fontId="8" fillId="0" borderId="1" xfId="0" applyFont="1" applyBorder="1" applyAlignment="1">
      <alignment horizontal="center" vertical="top" wrapText="1"/>
    </xf>
    <xf numFmtId="0" fontId="5" fillId="0" borderId="1" xfId="0" applyFont="1" applyBorder="1" applyAlignment="1">
      <alignment horizontal="left" vertical="top" wrapText="1"/>
    </xf>
    <xf numFmtId="3" fontId="8" fillId="0" borderId="1" xfId="0" applyNumberFormat="1" applyFont="1" applyBorder="1" applyAlignment="1">
      <alignment horizontal="right" vertical="top" wrapText="1"/>
    </xf>
    <xf numFmtId="0" fontId="29"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3" fontId="5" fillId="2" borderId="1" xfId="0" applyNumberFormat="1" applyFont="1" applyFill="1" applyBorder="1" applyAlignment="1">
      <alignment horizontal="right" vertical="top" wrapText="1"/>
    </xf>
    <xf numFmtId="0" fontId="8" fillId="0" borderId="1" xfId="0" applyFont="1" applyBorder="1" applyAlignment="1">
      <alignment horizontal="left" vertical="top" wrapText="1"/>
    </xf>
    <xf numFmtId="0" fontId="8" fillId="0" borderId="1" xfId="0" applyFont="1" applyBorder="1" applyAlignment="1">
      <alignment horizontal="justify" vertical="top" wrapText="1"/>
    </xf>
    <xf numFmtId="0" fontId="13" fillId="0" borderId="1" xfId="0" applyFont="1" applyBorder="1" applyAlignment="1">
      <alignment vertical="top" wrapText="1"/>
    </xf>
    <xf numFmtId="0" fontId="5" fillId="0" borderId="1" xfId="0" applyFont="1" applyBorder="1" applyAlignment="1">
      <alignment horizontal="justify" vertical="top" wrapText="1"/>
    </xf>
    <xf numFmtId="0" fontId="28" fillId="0" borderId="0" xfId="0" applyFont="1"/>
    <xf numFmtId="0" fontId="8" fillId="0" borderId="0" xfId="0" applyFont="1" applyAlignment="1">
      <alignment horizontal="left"/>
    </xf>
    <xf numFmtId="0" fontId="29" fillId="2" borderId="1" xfId="0" applyFont="1" applyFill="1" applyBorder="1" applyAlignment="1">
      <alignment wrapText="1"/>
    </xf>
    <xf numFmtId="0" fontId="5" fillId="2" borderId="1" xfId="0" applyFont="1" applyFill="1" applyBorder="1" applyAlignment="1">
      <alignment vertical="center" wrapText="1"/>
    </xf>
    <xf numFmtId="3" fontId="8" fillId="0" borderId="1" xfId="0" applyNumberFormat="1" applyFont="1" applyBorder="1" applyAlignment="1">
      <alignment horizontal="right" vertical="center" wrapText="1"/>
    </xf>
    <xf numFmtId="0" fontId="28" fillId="0" borderId="1" xfId="0" applyFont="1" applyBorder="1" applyAlignment="1">
      <alignment horizontal="center" vertical="top" wrapText="1"/>
    </xf>
    <xf numFmtId="0" fontId="8" fillId="0" borderId="1" xfId="0" applyFont="1" applyBorder="1" applyAlignment="1">
      <alignment horizontal="right" vertical="top" wrapText="1"/>
    </xf>
    <xf numFmtId="0" fontId="8" fillId="0" borderId="1" xfId="0" applyFont="1" applyBorder="1" applyAlignment="1">
      <alignment horizontal="right" vertical="center" wrapText="1"/>
    </xf>
    <xf numFmtId="0" fontId="33" fillId="0" borderId="0" xfId="0" applyFont="1" applyAlignment="1">
      <alignment horizontal="left"/>
    </xf>
    <xf numFmtId="0" fontId="31" fillId="0" borderId="12" xfId="0" applyFont="1" applyBorder="1"/>
    <xf numFmtId="0" fontId="5" fillId="0" borderId="0" xfId="0" applyFont="1" applyAlignment="1">
      <alignment horizontal="left"/>
    </xf>
    <xf numFmtId="0" fontId="34" fillId="0" borderId="0" xfId="0" applyFont="1"/>
    <xf numFmtId="0" fontId="5" fillId="0" borderId="0" xfId="0" applyFont="1" applyAlignment="1">
      <alignment horizontal="center" vertical="center"/>
    </xf>
    <xf numFmtId="0" fontId="26" fillId="0" borderId="0" xfId="0" applyFont="1"/>
    <xf numFmtId="0" fontId="34"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wrapText="1"/>
    </xf>
    <xf numFmtId="0" fontId="34" fillId="0" borderId="0" xfId="0" applyFont="1" applyAlignment="1">
      <alignment horizontal="left" wrapText="1"/>
    </xf>
    <xf numFmtId="0" fontId="16" fillId="0" borderId="0" xfId="0" applyFont="1"/>
    <xf numFmtId="0" fontId="26" fillId="0" borderId="0" xfId="0" applyFont="1" applyAlignment="1">
      <alignment wrapText="1"/>
    </xf>
    <xf numFmtId="0" fontId="5" fillId="0" borderId="0" xfId="0" applyFont="1" applyAlignment="1">
      <alignment wrapText="1"/>
    </xf>
    <xf numFmtId="0" fontId="35" fillId="2" borderId="1" xfId="0" applyFont="1" applyFill="1" applyBorder="1" applyAlignment="1">
      <alignment horizontal="center" wrapText="1"/>
    </xf>
    <xf numFmtId="0" fontId="22" fillId="2" borderId="1" xfId="0" applyFont="1" applyFill="1" applyBorder="1" applyAlignment="1">
      <alignment wrapText="1"/>
    </xf>
    <xf numFmtId="0" fontId="34" fillId="0" borderId="1" xfId="0" applyFont="1" applyBorder="1" applyAlignment="1">
      <alignment horizontal="center" wrapText="1"/>
    </xf>
    <xf numFmtId="0" fontId="22" fillId="0" borderId="1" xfId="0" applyFont="1" applyBorder="1" applyAlignment="1">
      <alignment horizontal="left" wrapText="1"/>
    </xf>
    <xf numFmtId="3" fontId="34" fillId="0" borderId="1" xfId="0" applyNumberFormat="1" applyFont="1" applyBorder="1" applyAlignment="1">
      <alignment horizontal="right" wrapText="1"/>
    </xf>
    <xf numFmtId="0" fontId="34" fillId="0" borderId="1" xfId="0" applyFont="1" applyBorder="1" applyAlignment="1">
      <alignment horizontal="center" vertical="center" wrapText="1"/>
    </xf>
    <xf numFmtId="0" fontId="34" fillId="0" borderId="1" xfId="0" applyFont="1" applyBorder="1" applyAlignment="1">
      <alignment horizontal="right" wrapText="1"/>
    </xf>
    <xf numFmtId="3" fontId="34" fillId="0" borderId="1" xfId="0" applyNumberFormat="1" applyFont="1" applyBorder="1" applyAlignment="1">
      <alignment wrapText="1"/>
    </xf>
    <xf numFmtId="0" fontId="22" fillId="2" borderId="1" xfId="0" applyFont="1" applyFill="1" applyBorder="1" applyAlignment="1">
      <alignment horizontal="justify" vertical="top" wrapText="1"/>
    </xf>
    <xf numFmtId="0" fontId="34" fillId="0" borderId="1" xfId="0" applyFont="1" applyBorder="1" applyAlignment="1">
      <alignment horizontal="center" vertical="top" wrapText="1"/>
    </xf>
    <xf numFmtId="0" fontId="22" fillId="0" borderId="1" xfId="0" applyFont="1" applyBorder="1" applyAlignment="1">
      <alignment horizontal="left" vertical="top" wrapText="1"/>
    </xf>
    <xf numFmtId="3" fontId="34" fillId="0" borderId="1" xfId="0" applyNumberFormat="1" applyFont="1" applyBorder="1" applyAlignment="1">
      <alignment horizontal="right" vertical="top" wrapText="1"/>
    </xf>
    <xf numFmtId="3" fontId="22" fillId="2" borderId="1" xfId="0" applyNumberFormat="1" applyFont="1" applyFill="1" applyBorder="1" applyAlignment="1">
      <alignment horizontal="right" vertical="top" wrapText="1"/>
    </xf>
    <xf numFmtId="0" fontId="34" fillId="0" borderId="1" xfId="0" applyFont="1" applyBorder="1" applyAlignment="1">
      <alignment horizontal="left" vertical="top" wrapText="1"/>
    </xf>
    <xf numFmtId="0" fontId="34" fillId="0" borderId="1" xfId="0" applyFont="1" applyBorder="1" applyAlignment="1">
      <alignment horizontal="justify" vertical="top" wrapText="1"/>
    </xf>
    <xf numFmtId="0" fontId="22" fillId="0" borderId="1" xfId="0" applyFont="1" applyBorder="1" applyAlignment="1">
      <alignment horizontal="justify" vertical="top" wrapText="1"/>
    </xf>
    <xf numFmtId="0" fontId="33" fillId="0" borderId="0" xfId="0" applyFont="1"/>
    <xf numFmtId="0" fontId="5" fillId="0" borderId="0" xfId="0" applyFont="1" applyAlignment="1">
      <alignment horizontal="justify"/>
    </xf>
    <xf numFmtId="0" fontId="8" fillId="0" borderId="0" xfId="0" applyFont="1" applyAlignment="1">
      <alignment horizontal="right" vertical="top" wrapText="1"/>
    </xf>
    <xf numFmtId="0" fontId="5" fillId="0" borderId="0" xfId="0" applyFont="1" applyAlignment="1">
      <alignment horizontal="right" vertical="top" wrapText="1"/>
    </xf>
    <xf numFmtId="0" fontId="36" fillId="0" borderId="0" xfId="0" applyFont="1" applyAlignment="1">
      <alignment horizontal="center"/>
    </xf>
    <xf numFmtId="0" fontId="5" fillId="0" borderId="1" xfId="0" applyFont="1" applyBorder="1" applyAlignment="1">
      <alignment horizontal="right" vertical="top" wrapText="1"/>
    </xf>
    <xf numFmtId="0" fontId="5" fillId="0" borderId="1" xfId="0" applyFont="1" applyBorder="1" applyAlignment="1">
      <alignment horizontal="right" vertical="center" wrapText="1"/>
    </xf>
    <xf numFmtId="0" fontId="5" fillId="2" borderId="1" xfId="0" applyFont="1" applyFill="1" applyBorder="1" applyAlignment="1">
      <alignment horizontal="center" wrapText="1"/>
    </xf>
    <xf numFmtId="0" fontId="29" fillId="2" borderId="1" xfId="0" applyFont="1" applyFill="1" applyBorder="1" applyAlignment="1">
      <alignment vertical="top" wrapText="1"/>
    </xf>
    <xf numFmtId="0" fontId="5" fillId="0" borderId="1" xfId="0" applyFont="1" applyBorder="1" applyAlignment="1">
      <alignment horizontal="center" wrapText="1"/>
    </xf>
    <xf numFmtId="0" fontId="5" fillId="0" borderId="1" xfId="0" applyFont="1" applyBorder="1" applyAlignment="1">
      <alignment horizontal="right" wrapText="1"/>
    </xf>
    <xf numFmtId="0" fontId="25" fillId="0" borderId="1" xfId="0" applyFont="1" applyBorder="1"/>
    <xf numFmtId="0" fontId="29" fillId="0" borderId="1" xfId="0" applyFont="1" applyBorder="1" applyAlignment="1">
      <alignment horizontal="center" vertical="top" wrapText="1"/>
    </xf>
    <xf numFmtId="0" fontId="34" fillId="0" borderId="1" xfId="0" applyFont="1" applyBorder="1" applyAlignment="1">
      <alignment horizontal="center"/>
    </xf>
    <xf numFmtId="0" fontId="28" fillId="0" borderId="1" xfId="0" applyFont="1" applyBorder="1" applyAlignment="1">
      <alignment horizontal="center"/>
    </xf>
    <xf numFmtId="0" fontId="34" fillId="0" borderId="1" xfId="0" applyFont="1" applyBorder="1"/>
    <xf numFmtId="0" fontId="33" fillId="0" borderId="1" xfId="0" applyFont="1" applyBorder="1" applyAlignment="1">
      <alignment horizontal="right" vertical="center" wrapText="1"/>
    </xf>
    <xf numFmtId="0" fontId="37" fillId="0" borderId="1" xfId="0" applyFont="1" applyBorder="1" applyAlignment="1">
      <alignment horizontal="right" vertical="center" wrapText="1"/>
    </xf>
    <xf numFmtId="3" fontId="8" fillId="0" borderId="1" xfId="0" applyNumberFormat="1" applyFont="1" applyBorder="1" applyAlignment="1">
      <alignment horizontal="center" wrapText="1"/>
    </xf>
    <xf numFmtId="3" fontId="5" fillId="0" borderId="1" xfId="0" applyNumberFormat="1" applyFont="1" applyBorder="1" applyAlignment="1">
      <alignment horizontal="center" wrapText="1"/>
    </xf>
    <xf numFmtId="3" fontId="33" fillId="0" borderId="1" xfId="0" applyNumberFormat="1" applyFont="1" applyBorder="1" applyAlignment="1">
      <alignment horizontal="right" vertical="center" wrapText="1"/>
    </xf>
    <xf numFmtId="3" fontId="37" fillId="0" borderId="1" xfId="0" applyNumberFormat="1" applyFont="1" applyBorder="1" applyAlignment="1">
      <alignment horizontal="right" vertical="center" wrapText="1"/>
    </xf>
    <xf numFmtId="3" fontId="5" fillId="0" borderId="0" xfId="0" applyNumberFormat="1" applyFont="1" applyAlignment="1">
      <alignment horizontal="center" wrapText="1"/>
    </xf>
    <xf numFmtId="3" fontId="37" fillId="0" borderId="0" xfId="0" applyNumberFormat="1" applyFont="1" applyAlignment="1">
      <alignment horizontal="right" vertical="center" wrapText="1"/>
    </xf>
    <xf numFmtId="0" fontId="27" fillId="0" borderId="0" xfId="8" applyFont="1" applyBorder="1" applyAlignment="1" applyProtection="1"/>
    <xf numFmtId="0" fontId="22" fillId="11" borderId="0" xfId="0" applyFont="1" applyFill="1"/>
    <xf numFmtId="0" fontId="34" fillId="0" borderId="0" xfId="0" applyFont="1" applyAlignment="1">
      <alignment wrapText="1"/>
    </xf>
    <xf numFmtId="0" fontId="27" fillId="0" borderId="0" xfId="8" applyFont="1" applyAlignment="1" applyProtection="1">
      <alignment wrapText="1"/>
    </xf>
    <xf numFmtId="0" fontId="34" fillId="11" borderId="1" xfId="0" applyFont="1" applyFill="1" applyBorder="1"/>
    <xf numFmtId="0" fontId="34" fillId="0" borderId="1" xfId="0" applyFont="1" applyBorder="1" applyAlignment="1">
      <alignment wrapText="1"/>
    </xf>
    <xf numFmtId="0" fontId="25" fillId="9" borderId="0" xfId="0" applyFont="1" applyFill="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3" fontId="5" fillId="0" borderId="1" xfId="0" applyNumberFormat="1" applyFont="1" applyBorder="1" applyAlignment="1">
      <alignment horizontal="right"/>
    </xf>
    <xf numFmtId="3" fontId="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xf>
    <xf numFmtId="0" fontId="37" fillId="2" borderId="1" xfId="0" applyFont="1" applyFill="1" applyBorder="1" applyAlignment="1">
      <alignment horizontal="center"/>
    </xf>
    <xf numFmtId="0" fontId="37" fillId="0" borderId="1" xfId="0" applyFont="1" applyBorder="1" applyAlignment="1">
      <alignment horizontal="center" wrapText="1"/>
    </xf>
    <xf numFmtId="0" fontId="39" fillId="2" borderId="1" xfId="0" applyFont="1" applyFill="1" applyBorder="1" applyAlignment="1">
      <alignment horizontal="center" wrapText="1"/>
    </xf>
    <xf numFmtId="0" fontId="33" fillId="0" borderId="1" xfId="0" applyFont="1" applyBorder="1" applyAlignment="1">
      <alignment horizontal="center"/>
    </xf>
    <xf numFmtId="0" fontId="33" fillId="0" borderId="1" xfId="0" applyFont="1" applyBorder="1" applyAlignment="1">
      <alignment horizontal="center" wrapText="1"/>
    </xf>
    <xf numFmtId="0" fontId="33" fillId="0" borderId="1" xfId="0" applyFont="1" applyBorder="1" applyAlignment="1">
      <alignment horizontal="right"/>
    </xf>
    <xf numFmtId="0" fontId="33" fillId="8" borderId="1" xfId="0" applyFont="1" applyFill="1" applyBorder="1" applyAlignment="1">
      <alignment horizontal="right"/>
    </xf>
    <xf numFmtId="0" fontId="33" fillId="0" borderId="1" xfId="0" applyFont="1" applyBorder="1"/>
    <xf numFmtId="3" fontId="33" fillId="0" borderId="1" xfId="0" applyNumberFormat="1" applyFont="1" applyBorder="1" applyAlignment="1">
      <alignment horizontal="right"/>
    </xf>
    <xf numFmtId="0" fontId="33" fillId="0" borderId="1" xfId="0" quotePrefix="1" applyFont="1" applyBorder="1" applyAlignment="1">
      <alignment horizontal="right"/>
    </xf>
    <xf numFmtId="0" fontId="13" fillId="0" borderId="1" xfId="0" applyFont="1" applyBorder="1"/>
    <xf numFmtId="0" fontId="40" fillId="0" borderId="1" xfId="0" applyFont="1" applyBorder="1" applyAlignment="1">
      <alignment horizontal="right"/>
    </xf>
    <xf numFmtId="3" fontId="37" fillId="0" borderId="1" xfId="0" applyNumberFormat="1" applyFont="1" applyBorder="1" applyAlignment="1">
      <alignment horizontal="right"/>
    </xf>
    <xf numFmtId="0" fontId="31" fillId="2" borderId="1" xfId="0" applyFont="1" applyFill="1" applyBorder="1" applyAlignment="1">
      <alignment horizontal="center"/>
    </xf>
    <xf numFmtId="0" fontId="31" fillId="2" borderId="1" xfId="0" applyFont="1" applyFill="1" applyBorder="1" applyAlignment="1">
      <alignment horizontal="center" wrapText="1"/>
    </xf>
    <xf numFmtId="0" fontId="37" fillId="2" borderId="1" xfId="0" applyFont="1" applyFill="1" applyBorder="1"/>
    <xf numFmtId="0" fontId="33" fillId="0" borderId="1" xfId="0" applyFont="1" applyBorder="1" applyAlignment="1">
      <alignment wrapText="1"/>
    </xf>
    <xf numFmtId="0" fontId="37" fillId="0" borderId="1" xfId="0" applyFont="1" applyBorder="1" applyAlignment="1">
      <alignment horizontal="right"/>
    </xf>
    <xf numFmtId="0" fontId="37" fillId="2" borderId="1" xfId="0" applyFont="1" applyFill="1" applyBorder="1" applyAlignment="1">
      <alignment horizontal="center" vertical="center"/>
    </xf>
    <xf numFmtId="0" fontId="37" fillId="2" borderId="1" xfId="0" applyFont="1" applyFill="1" applyBorder="1" applyAlignment="1">
      <alignment horizontal="center" vertical="center" wrapText="1"/>
    </xf>
    <xf numFmtId="0" fontId="37" fillId="2" borderId="1" xfId="0" applyFont="1" applyFill="1" applyBorder="1" applyAlignment="1">
      <alignment horizontal="right" vertical="center"/>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right" vertical="center"/>
    </xf>
    <xf numFmtId="0" fontId="33" fillId="8" borderId="1" xfId="0" applyFont="1" applyFill="1" applyBorder="1" applyAlignment="1">
      <alignment horizontal="right" vertical="center"/>
    </xf>
    <xf numFmtId="3" fontId="33" fillId="0" borderId="1" xfId="0" applyNumberFormat="1" applyFont="1" applyBorder="1" applyAlignment="1">
      <alignment horizontal="right" vertical="center"/>
    </xf>
    <xf numFmtId="3" fontId="37" fillId="0" borderId="1" xfId="0" applyNumberFormat="1" applyFont="1" applyBorder="1" applyAlignment="1">
      <alignment horizontal="right" vertical="center"/>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7" fillId="0" borderId="1" xfId="0" applyFont="1" applyBorder="1" applyAlignment="1">
      <alignment horizontal="right" vertical="center"/>
    </xf>
    <xf numFmtId="0" fontId="37" fillId="2" borderId="1" xfId="0" applyFont="1" applyFill="1" applyBorder="1" applyAlignment="1">
      <alignment horizontal="right" vertical="center" wrapText="1"/>
    </xf>
    <xf numFmtId="0" fontId="33" fillId="0" borderId="0" xfId="0" applyFont="1" applyAlignment="1">
      <alignment horizontal="left" vertical="center"/>
    </xf>
    <xf numFmtId="0" fontId="13" fillId="0" borderId="0" xfId="0" applyFont="1" applyAlignment="1">
      <alignment vertical="center" wrapText="1"/>
    </xf>
    <xf numFmtId="0" fontId="5"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wrapText="1"/>
    </xf>
    <xf numFmtId="0" fontId="8" fillId="4" borderId="1" xfId="0" applyFont="1" applyFill="1" applyBorder="1" applyAlignment="1">
      <alignment horizontal="center" vertical="center" wrapText="1"/>
    </xf>
    <xf numFmtId="0" fontId="24" fillId="3" borderId="8" xfId="0" applyFont="1" applyFill="1" applyBorder="1" applyAlignment="1">
      <alignment horizontal="center" wrapText="1"/>
    </xf>
    <xf numFmtId="0" fontId="24" fillId="3" borderId="9" xfId="0" applyFont="1" applyFill="1" applyBorder="1" applyAlignment="1">
      <alignment horizontal="center" wrapText="1"/>
    </xf>
    <xf numFmtId="0" fontId="5" fillId="4" borderId="1" xfId="0" applyFont="1" applyFill="1" applyBorder="1" applyAlignment="1">
      <alignment horizontal="center" vertical="center" wrapText="1"/>
    </xf>
    <xf numFmtId="0" fontId="26" fillId="4" borderId="1" xfId="0" applyFont="1" applyFill="1" applyBorder="1" applyAlignment="1">
      <alignment horizont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0" borderId="3" xfId="0" applyFont="1" applyBorder="1" applyAlignment="1">
      <alignment horizontal="left"/>
    </xf>
    <xf numFmtId="0" fontId="13" fillId="0" borderId="5" xfId="0" applyFont="1" applyBorder="1" applyAlignment="1">
      <alignment horizontal="left"/>
    </xf>
    <xf numFmtId="0" fontId="13" fillId="0" borderId="4" xfId="0" applyFont="1" applyBorder="1" applyAlignment="1">
      <alignment horizontal="left"/>
    </xf>
    <xf numFmtId="0" fontId="13" fillId="9" borderId="3" xfId="0" applyFont="1" applyFill="1" applyBorder="1" applyAlignment="1">
      <alignment horizontal="left"/>
    </xf>
    <xf numFmtId="0" fontId="13" fillId="9" borderId="5" xfId="0" applyFont="1" applyFill="1" applyBorder="1" applyAlignment="1">
      <alignment horizontal="left"/>
    </xf>
    <xf numFmtId="0" fontId="13" fillId="9" borderId="4" xfId="0" applyFont="1" applyFill="1" applyBorder="1" applyAlignment="1">
      <alignment horizontal="left"/>
    </xf>
    <xf numFmtId="0" fontId="5" fillId="2" borderId="1" xfId="0" applyFont="1" applyFill="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center"/>
    </xf>
    <xf numFmtId="0" fontId="29" fillId="2" borderId="1" xfId="0" applyFont="1" applyFill="1" applyBorder="1" applyAlignment="1">
      <alignment horizontal="justify" vertical="top" wrapText="1"/>
    </xf>
    <xf numFmtId="0" fontId="5" fillId="2" borderId="1" xfId="0" applyFont="1" applyFill="1" applyBorder="1" applyAlignment="1">
      <alignment horizontal="justify" vertical="top" wrapText="1"/>
    </xf>
    <xf numFmtId="0" fontId="29"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0" borderId="1" xfId="0" applyFont="1" applyBorder="1" applyAlignment="1">
      <alignment horizontal="center" vertical="center" wrapText="1"/>
    </xf>
    <xf numFmtId="0" fontId="13" fillId="9" borderId="1" xfId="0" applyFont="1" applyFill="1" applyBorder="1" applyAlignment="1">
      <alignment horizontal="left" wrapText="1"/>
    </xf>
    <xf numFmtId="0" fontId="5" fillId="0" borderId="9" xfId="0" applyFont="1" applyBorder="1" applyAlignment="1">
      <alignment horizontal="center"/>
    </xf>
    <xf numFmtId="0" fontId="5" fillId="0" borderId="0" xfId="0" applyFont="1" applyAlignment="1">
      <alignment horizontal="center"/>
    </xf>
    <xf numFmtId="0" fontId="29" fillId="2" borderId="1" xfId="0" applyFont="1" applyFill="1" applyBorder="1" applyAlignment="1">
      <alignment horizontal="center"/>
    </xf>
    <xf numFmtId="0" fontId="13" fillId="0" borderId="1" xfId="0" applyFont="1" applyBorder="1" applyAlignment="1">
      <alignment horizontal="left" vertical="center" wrapText="1"/>
    </xf>
    <xf numFmtId="0" fontId="29" fillId="2" borderId="1" xfId="0" applyFont="1" applyFill="1" applyBorder="1" applyAlignment="1">
      <alignment horizontal="justify" vertical="top"/>
    </xf>
    <xf numFmtId="0" fontId="5" fillId="2" borderId="1" xfId="0" applyFont="1" applyFill="1" applyBorder="1" applyAlignment="1">
      <alignment horizontal="justify" vertical="top"/>
    </xf>
    <xf numFmtId="0" fontId="25" fillId="0" borderId="1" xfId="0" applyFont="1" applyBorder="1" applyAlignment="1">
      <alignment horizontal="left" wrapText="1"/>
    </xf>
    <xf numFmtId="0" fontId="26" fillId="9" borderId="3" xfId="0" applyFont="1" applyFill="1" applyBorder="1" applyAlignment="1">
      <alignment horizontal="left"/>
    </xf>
    <xf numFmtId="0" fontId="26" fillId="9" borderId="5" xfId="0" applyFont="1" applyFill="1" applyBorder="1" applyAlignment="1">
      <alignment horizontal="left"/>
    </xf>
    <xf numFmtId="0" fontId="26" fillId="9" borderId="4" xfId="0" applyFont="1" applyFill="1" applyBorder="1" applyAlignment="1">
      <alignment horizontal="left"/>
    </xf>
    <xf numFmtId="0" fontId="5" fillId="0" borderId="1" xfId="0" applyFont="1" applyBorder="1" applyAlignment="1">
      <alignment horizontal="center" vertical="center" wrapText="1"/>
    </xf>
    <xf numFmtId="0" fontId="25" fillId="0" borderId="0" xfId="0" applyFont="1" applyAlignment="1">
      <alignment horizontal="center"/>
    </xf>
    <xf numFmtId="0" fontId="34" fillId="0" borderId="0" xfId="0" applyFont="1" applyAlignment="1">
      <alignment horizont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center"/>
    </xf>
    <xf numFmtId="0" fontId="5" fillId="0" borderId="0" xfId="0" applyFont="1" applyAlignment="1">
      <alignment horizontal="left"/>
    </xf>
    <xf numFmtId="0" fontId="13" fillId="0" borderId="1" xfId="0" applyFont="1" applyBorder="1" applyAlignment="1">
      <alignment horizontal="left" wrapText="1"/>
    </xf>
    <xf numFmtId="0" fontId="15" fillId="9" borderId="3" xfId="0" applyFont="1" applyFill="1" applyBorder="1" applyAlignment="1">
      <alignment horizontal="left"/>
    </xf>
    <xf numFmtId="0" fontId="15" fillId="9" borderId="5" xfId="0" applyFont="1" applyFill="1" applyBorder="1" applyAlignment="1">
      <alignment horizontal="left"/>
    </xf>
    <xf numFmtId="0" fontId="15" fillId="9" borderId="4" xfId="0" applyFont="1" applyFill="1" applyBorder="1" applyAlignment="1">
      <alignment horizontal="left"/>
    </xf>
    <xf numFmtId="0" fontId="34" fillId="0" borderId="0" xfId="0" applyFont="1" applyAlignment="1">
      <alignment horizontal="left" wrapText="1"/>
    </xf>
    <xf numFmtId="0" fontId="5" fillId="0" borderId="0" xfId="0" applyFont="1" applyAlignment="1">
      <alignment horizontal="center" wrapText="1"/>
    </xf>
    <xf numFmtId="0" fontId="31" fillId="0" borderId="0" xfId="0" applyFont="1" applyAlignment="1">
      <alignment horizontal="center"/>
    </xf>
    <xf numFmtId="0" fontId="26" fillId="0" borderId="0" xfId="0" applyFont="1" applyAlignment="1">
      <alignment horizontal="center" wrapText="1"/>
    </xf>
    <xf numFmtId="0" fontId="35" fillId="2" borderId="1" xfId="0" applyFont="1" applyFill="1" applyBorder="1" applyAlignment="1">
      <alignment horizontal="center"/>
    </xf>
    <xf numFmtId="0" fontId="35" fillId="2" borderId="1" xfId="0" applyFont="1" applyFill="1" applyBorder="1" applyAlignment="1">
      <alignment horizontal="justify" vertical="top"/>
    </xf>
    <xf numFmtId="0" fontId="22" fillId="2" borderId="1" xfId="0" applyFont="1" applyFill="1" applyBorder="1" applyAlignment="1">
      <alignment horizontal="justify" vertical="top"/>
    </xf>
    <xf numFmtId="0" fontId="34" fillId="0" borderId="1" xfId="0" applyFont="1" applyBorder="1" applyAlignment="1">
      <alignment horizontal="center" vertical="center" wrapText="1"/>
    </xf>
    <xf numFmtId="0" fontId="22" fillId="2" borderId="1" xfId="0" applyFont="1" applyFill="1" applyBorder="1" applyAlignment="1">
      <alignment horizontal="justify" vertical="top" wrapText="1"/>
    </xf>
    <xf numFmtId="0" fontId="35" fillId="2" borderId="1" xfId="0" applyFont="1" applyFill="1" applyBorder="1" applyAlignment="1">
      <alignment horizontal="justify" vertical="top" wrapText="1"/>
    </xf>
    <xf numFmtId="0" fontId="35" fillId="2"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26" fillId="9" borderId="1" xfId="0" applyFont="1" applyFill="1" applyBorder="1" applyAlignment="1">
      <alignment horizontal="left"/>
    </xf>
    <xf numFmtId="0" fontId="5" fillId="0" borderId="1" xfId="0" applyFont="1" applyBorder="1" applyAlignment="1">
      <alignment horizontal="center" vertical="top" wrapText="1"/>
    </xf>
    <xf numFmtId="0" fontId="25" fillId="0" borderId="0" xfId="0" applyFont="1" applyAlignment="1">
      <alignment horizontal="left" wrapText="1"/>
    </xf>
    <xf numFmtId="0" fontId="5" fillId="10" borderId="1" xfId="0" applyFont="1" applyFill="1" applyBorder="1" applyAlignment="1">
      <alignment horizontal="center" vertical="top" wrapText="1"/>
    </xf>
    <xf numFmtId="0" fontId="27" fillId="0" borderId="0" xfId="8" applyFont="1" applyBorder="1" applyAlignment="1" applyProtection="1">
      <alignment horizontal="left"/>
    </xf>
    <xf numFmtId="0" fontId="31" fillId="0" borderId="1" xfId="0" applyFont="1" applyBorder="1" applyAlignment="1">
      <alignment horizontal="center" wrapText="1"/>
    </xf>
    <xf numFmtId="0" fontId="37" fillId="0" borderId="1" xfId="0" applyFont="1" applyBorder="1" applyAlignment="1">
      <alignment horizontal="center"/>
    </xf>
    <xf numFmtId="0" fontId="37" fillId="2" borderId="1" xfId="0" applyFont="1" applyFill="1" applyBorder="1" applyAlignment="1">
      <alignment horizontal="center"/>
    </xf>
    <xf numFmtId="0" fontId="39" fillId="0" borderId="1" xfId="0" applyFont="1" applyBorder="1" applyAlignment="1">
      <alignment horizontal="center"/>
    </xf>
    <xf numFmtId="0" fontId="31" fillId="0" borderId="1" xfId="0" applyFont="1" applyBorder="1" applyAlignment="1">
      <alignment horizontal="center"/>
    </xf>
    <xf numFmtId="0" fontId="29" fillId="2" borderId="1" xfId="0" applyFont="1" applyFill="1" applyBorder="1" applyAlignment="1">
      <alignment horizontal="center" wrapText="1"/>
    </xf>
    <xf numFmtId="0" fontId="5" fillId="2" borderId="1" xfId="0" applyFont="1" applyFill="1" applyBorder="1" applyAlignment="1">
      <alignment horizontal="center" wrapText="1"/>
    </xf>
    <xf numFmtId="0" fontId="33" fillId="0" borderId="1" xfId="0" applyFont="1" applyBorder="1" applyAlignment="1">
      <alignment horizontal="center"/>
    </xf>
    <xf numFmtId="0" fontId="37" fillId="2" borderId="1" xfId="0" applyFont="1" applyFill="1" applyBorder="1" applyAlignment="1">
      <alignment horizontal="center" wrapText="1"/>
    </xf>
    <xf numFmtId="0" fontId="38" fillId="9" borderId="1" xfId="0" applyFont="1" applyFill="1" applyBorder="1" applyAlignment="1">
      <alignment vertical="center" wrapText="1"/>
    </xf>
    <xf numFmtId="0" fontId="16" fillId="0" borderId="1" xfId="0" applyFont="1" applyBorder="1" applyAlignment="1">
      <alignmen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7" fillId="2" borderId="1" xfId="0" applyFont="1" applyFill="1" applyBorder="1" applyAlignment="1">
      <alignment horizontal="center" vertical="center" wrapText="1"/>
    </xf>
    <xf numFmtId="0" fontId="31" fillId="0" borderId="1" xfId="0" applyFont="1" applyBorder="1" applyAlignment="1">
      <alignment horizontal="center" vertical="center"/>
    </xf>
    <xf numFmtId="0" fontId="33" fillId="0" borderId="1" xfId="0" applyFont="1" applyBorder="1" applyAlignment="1">
      <alignment horizontal="center" vertical="center"/>
    </xf>
    <xf numFmtId="0" fontId="37" fillId="0" borderId="1" xfId="0" applyFont="1" applyBorder="1" applyAlignment="1">
      <alignment horizontal="center" vertical="center"/>
    </xf>
    <xf numFmtId="0" fontId="33" fillId="0" borderId="13" xfId="0" applyFont="1" applyBorder="1" applyAlignment="1">
      <alignment horizontal="right" vertical="center"/>
    </xf>
    <xf numFmtId="0" fontId="33" fillId="0" borderId="0" xfId="0" applyFont="1" applyAlignment="1">
      <alignment horizontal="right" vertical="center"/>
    </xf>
    <xf numFmtId="0" fontId="33" fillId="0" borderId="14" xfId="0" applyFont="1" applyBorder="1" applyAlignment="1">
      <alignment horizontal="right" vertical="center"/>
    </xf>
    <xf numFmtId="0" fontId="37" fillId="0" borderId="1" xfId="0" applyFont="1" applyBorder="1" applyAlignment="1">
      <alignment horizontal="right" vertical="center"/>
    </xf>
    <xf numFmtId="0" fontId="37" fillId="2" borderId="1" xfId="0" applyFont="1" applyFill="1" applyBorder="1" applyAlignment="1">
      <alignment horizontal="right" vertical="center"/>
    </xf>
    <xf numFmtId="0" fontId="31" fillId="0" borderId="1" xfId="0" applyFont="1" applyBorder="1" applyAlignment="1">
      <alignment horizontal="center" vertical="center" wrapText="1"/>
    </xf>
    <xf numFmtId="0" fontId="13" fillId="0" borderId="13" xfId="0" applyFont="1" applyBorder="1" applyAlignment="1">
      <alignment vertical="center"/>
    </xf>
    <xf numFmtId="0" fontId="13" fillId="0" borderId="0" xfId="0" applyFont="1" applyAlignment="1">
      <alignment vertical="center"/>
    </xf>
    <xf numFmtId="0" fontId="13" fillId="0" borderId="14" xfId="0" applyFont="1" applyBorder="1" applyAlignment="1">
      <alignment vertical="center"/>
    </xf>
    <xf numFmtId="0" fontId="37" fillId="2" borderId="1" xfId="0" applyFont="1" applyFill="1" applyBorder="1" applyAlignment="1">
      <alignment horizontal="center" vertical="center"/>
    </xf>
    <xf numFmtId="0" fontId="0" fillId="9" borderId="1" xfId="0" applyFill="1" applyBorder="1" applyAlignment="1">
      <alignment horizontal="left" wrapText="1"/>
    </xf>
    <xf numFmtId="0" fontId="7" fillId="9" borderId="1" xfId="0" applyFont="1" applyFill="1" applyBorder="1" applyAlignment="1">
      <alignment horizontal="left" wrapText="1"/>
    </xf>
    <xf numFmtId="0" fontId="9" fillId="0" borderId="1" xfId="0" applyFont="1" applyBorder="1" applyAlignment="1">
      <alignment horizontal="left" wrapText="1"/>
    </xf>
  </cellXfs>
  <cellStyles count="9">
    <cellStyle name="Followed Hyperlink" xfId="3" builtinId="9" hidden="1"/>
    <cellStyle name="Followed Hyperlink" xfId="4" builtinId="9" hidden="1"/>
    <cellStyle name="Followed Hyperlink" xfId="2" builtinId="9" hidden="1"/>
    <cellStyle name="Followed Hyperlink" xfId="1" builtinId="9" hidden="1"/>
    <cellStyle name="Hyperlink" xfId="8" builtinId="8"/>
    <cellStyle name="Normal" xfId="0" builtinId="0"/>
    <cellStyle name="Normal 2" xfId="5" xr:uid="{00000000-0005-0000-0000-000006000000}"/>
    <cellStyle name="Normal 3" xfId="6" xr:uid="{00000000-0005-0000-0000-000007000000}"/>
    <cellStyle name="Normal 4" xfId="7" xr:uid="{00000000-0005-0000-0000-000008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0.png"/><Relationship Id="rId5" Type="http://schemas.openxmlformats.org/officeDocument/2006/relationships/image" Target="../media/image7.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3</xdr:col>
      <xdr:colOff>3969</xdr:colOff>
      <xdr:row>55</xdr:row>
      <xdr:rowOff>123032</xdr:rowOff>
    </xdr:from>
    <xdr:to>
      <xdr:col>7</xdr:col>
      <xdr:colOff>867205</xdr:colOff>
      <xdr:row>94</xdr:row>
      <xdr:rowOff>179559</xdr:rowOff>
    </xdr:to>
    <xdr:pic>
      <xdr:nvPicPr>
        <xdr:cNvPr id="3" name="image6.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a:xfrm>
          <a:off x="2061369" y="11429207"/>
          <a:ext cx="5501911" cy="7857502"/>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657225</xdr:colOff>
      <xdr:row>47</xdr:row>
      <xdr:rowOff>38100</xdr:rowOff>
    </xdr:from>
    <xdr:to>
      <xdr:col>22</xdr:col>
      <xdr:colOff>66675</xdr:colOff>
      <xdr:row>74</xdr:row>
      <xdr:rowOff>28576</xdr:rowOff>
    </xdr:to>
    <xdr:pic>
      <xdr:nvPicPr>
        <xdr:cNvPr id="3" name="Picture 2" descr="Deforestationmap 2015-2016 500dpi zoomin 3">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l="3589" t="14583" r="3100"/>
        <a:stretch>
          <a:fillRect/>
        </a:stretch>
      </xdr:blipFill>
      <xdr:spPr bwMode="auto">
        <a:xfrm>
          <a:off x="10086975" y="12992100"/>
          <a:ext cx="6893379" cy="5501369"/>
        </a:xfrm>
        <a:prstGeom prst="rect">
          <a:avLst/>
        </a:prstGeom>
        <a:noFill/>
        <a:ln w="9525">
          <a:noFill/>
          <a:miter lim="800000"/>
          <a:headEnd/>
          <a:tailEnd/>
        </a:ln>
      </xdr:spPr>
    </xdr:pic>
    <xdr:clientData/>
  </xdr:twoCellAnchor>
  <xdr:twoCellAnchor editAs="oneCell">
    <xdr:from>
      <xdr:col>2</xdr:col>
      <xdr:colOff>57150</xdr:colOff>
      <xdr:row>48</xdr:row>
      <xdr:rowOff>66675</xdr:rowOff>
    </xdr:from>
    <xdr:to>
      <xdr:col>9</xdr:col>
      <xdr:colOff>272415</xdr:colOff>
      <xdr:row>74</xdr:row>
      <xdr:rowOff>95250</xdr:rowOff>
    </xdr:to>
    <xdr:pic>
      <xdr:nvPicPr>
        <xdr:cNvPr id="4" name="image21.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rcRect/>
        <a:stretch>
          <a:fillRect/>
        </a:stretch>
      </xdr:blipFill>
      <xdr:spPr bwMode="auto">
        <a:xfrm>
          <a:off x="3486150" y="11934825"/>
          <a:ext cx="6962775" cy="5229225"/>
        </a:xfrm>
        <a:prstGeom prst="rect">
          <a:avLst/>
        </a:prstGeom>
        <a:noFill/>
        <a:ln w="9525">
          <a:noFill/>
          <a:miter lim="800000"/>
          <a:headEnd/>
          <a:tailEnd/>
        </a:ln>
      </xdr:spPr>
    </xdr:pic>
    <xdr:clientData/>
  </xdr:twoCellAnchor>
  <xdr:twoCellAnchor editAs="oneCell">
    <xdr:from>
      <xdr:col>1</xdr:col>
      <xdr:colOff>690561</xdr:colOff>
      <xdr:row>26</xdr:row>
      <xdr:rowOff>29293</xdr:rowOff>
    </xdr:from>
    <xdr:to>
      <xdr:col>8</xdr:col>
      <xdr:colOff>281940</xdr:colOff>
      <xdr:row>45</xdr:row>
      <xdr:rowOff>40482</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1381124" y="8506543"/>
          <a:ext cx="6330316" cy="4059314"/>
        </a:xfrm>
        <a:prstGeom prst="rect">
          <a:avLst/>
        </a:prstGeom>
      </xdr:spPr>
    </xdr:pic>
    <xdr:clientData/>
  </xdr:twoCellAnchor>
  <xdr:twoCellAnchor editAs="oneCell">
    <xdr:from>
      <xdr:col>2</xdr:col>
      <xdr:colOff>36739</xdr:colOff>
      <xdr:row>79</xdr:row>
      <xdr:rowOff>32657</xdr:rowOff>
    </xdr:from>
    <xdr:to>
      <xdr:col>11</xdr:col>
      <xdr:colOff>107224</xdr:colOff>
      <xdr:row>102</xdr:row>
      <xdr:rowOff>462</xdr:rowOff>
    </xdr:to>
    <xdr:pic>
      <xdr:nvPicPr>
        <xdr:cNvPr id="5" name="image8.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rcRect l="4592" r="2159"/>
        <a:stretch>
          <a:fillRect/>
        </a:stretch>
      </xdr:blipFill>
      <xdr:spPr>
        <a:xfrm>
          <a:off x="1397453" y="19518086"/>
          <a:ext cx="8139521" cy="4662269"/>
        </a:xfrm>
        <a:prstGeom prst="rect">
          <a:avLst/>
        </a:prstGeom>
        <a:ln w="12700">
          <a:solidFill>
            <a:srgbClr val="000000"/>
          </a:solidFill>
          <a:prstDash val="solid"/>
        </a:ln>
      </xdr:spPr>
    </xdr:pic>
    <xdr:clientData/>
  </xdr:twoCellAnchor>
  <xdr:twoCellAnchor editAs="oneCell">
    <xdr:from>
      <xdr:col>1</xdr:col>
      <xdr:colOff>95250</xdr:colOff>
      <xdr:row>107</xdr:row>
      <xdr:rowOff>5715</xdr:rowOff>
    </xdr:from>
    <xdr:to>
      <xdr:col>9</xdr:col>
      <xdr:colOff>581049</xdr:colOff>
      <xdr:row>127</xdr:row>
      <xdr:rowOff>57233</xdr:rowOff>
    </xdr:to>
    <xdr:pic>
      <xdr:nvPicPr>
        <xdr:cNvPr id="7" name="image7.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5" cstate="print"/>
        <a:srcRect/>
        <a:stretch>
          <a:fillRect/>
        </a:stretch>
      </xdr:blipFill>
      <xdr:spPr>
        <a:xfrm>
          <a:off x="765810" y="24599265"/>
          <a:ext cx="7823859" cy="4013918"/>
        </a:xfrm>
        <a:prstGeom prst="rect">
          <a:avLst/>
        </a:prstGeom>
        <a:ln w="12700">
          <a:solidFill>
            <a:srgbClr val="000000"/>
          </a:solidFill>
          <a:prstDash val="solid"/>
        </a:ln>
      </xdr:spPr>
    </xdr:pic>
    <xdr:clientData/>
  </xdr:twoCellAnchor>
  <xdr:twoCellAnchor editAs="oneCell">
    <xdr:from>
      <xdr:col>10</xdr:col>
      <xdr:colOff>23813</xdr:colOff>
      <xdr:row>26</xdr:row>
      <xdr:rowOff>23813</xdr:rowOff>
    </xdr:from>
    <xdr:to>
      <xdr:col>17</xdr:col>
      <xdr:colOff>515303</xdr:colOff>
      <xdr:row>44</xdr:row>
      <xdr:rowOff>109474</xdr:rowOff>
    </xdr:to>
    <xdr:pic>
      <xdr:nvPicPr>
        <xdr:cNvPr id="10" name="Picture 9">
          <a:extLst>
            <a:ext uri="{FF2B5EF4-FFF2-40B4-BE49-F238E27FC236}">
              <a16:creationId xmlns:a16="http://schemas.microsoft.com/office/drawing/2014/main" id="{8010E6DE-0A19-64BF-AA74-0D5B19F08671}"/>
            </a:ext>
          </a:extLst>
        </xdr:cNvPr>
        <xdr:cNvPicPr>
          <a:picLocks noChangeAspect="1"/>
        </xdr:cNvPicPr>
      </xdr:nvPicPr>
      <xdr:blipFill>
        <a:blip xmlns:r="http://schemas.openxmlformats.org/officeDocument/2006/relationships" r:embed="rId6"/>
        <a:stretch>
          <a:fillRect/>
        </a:stretch>
      </xdr:blipFill>
      <xdr:spPr>
        <a:xfrm>
          <a:off x="8834438" y="8501063"/>
          <a:ext cx="5325428" cy="3728974"/>
        </a:xfrm>
        <a:prstGeom prst="rect">
          <a:avLst/>
        </a:prstGeom>
      </xdr:spPr>
    </xdr:pic>
    <xdr:clientData/>
  </xdr:twoCellAnchor>
  <xdr:twoCellAnchor editAs="oneCell">
    <xdr:from>
      <xdr:col>1</xdr:col>
      <xdr:colOff>464820</xdr:colOff>
      <xdr:row>132</xdr:row>
      <xdr:rowOff>121920</xdr:rowOff>
    </xdr:from>
    <xdr:to>
      <xdr:col>10</xdr:col>
      <xdr:colOff>262890</xdr:colOff>
      <xdr:row>156</xdr:row>
      <xdr:rowOff>97135</xdr:rowOff>
    </xdr:to>
    <xdr:pic>
      <xdr:nvPicPr>
        <xdr:cNvPr id="11" name="Picture 10">
          <a:extLst>
            <a:ext uri="{FF2B5EF4-FFF2-40B4-BE49-F238E27FC236}">
              <a16:creationId xmlns:a16="http://schemas.microsoft.com/office/drawing/2014/main" id="{112961EE-BD26-055D-E89D-40C4023186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5380" y="29668470"/>
          <a:ext cx="7806690" cy="4730095"/>
        </a:xfrm>
        <a:prstGeom prst="rect">
          <a:avLst/>
        </a:prstGeom>
      </xdr:spPr>
    </xdr:pic>
    <xdr:clientData/>
  </xdr:twoCellAnchor>
  <xdr:twoCellAnchor editAs="oneCell">
    <xdr:from>
      <xdr:col>11</xdr:col>
      <xdr:colOff>680356</xdr:colOff>
      <xdr:row>79</xdr:row>
      <xdr:rowOff>13606</xdr:rowOff>
    </xdr:from>
    <xdr:to>
      <xdr:col>23</xdr:col>
      <xdr:colOff>629067</xdr:colOff>
      <xdr:row>101</xdr:row>
      <xdr:rowOff>190500</xdr:rowOff>
    </xdr:to>
    <xdr:pic>
      <xdr:nvPicPr>
        <xdr:cNvPr id="8" name="Picture 7">
          <a:extLst>
            <a:ext uri="{FF2B5EF4-FFF2-40B4-BE49-F238E27FC236}">
              <a16:creationId xmlns:a16="http://schemas.microsoft.com/office/drawing/2014/main" id="{814C34C0-4B16-F436-17BF-7E88502B29D6}"/>
            </a:ext>
          </a:extLst>
        </xdr:cNvPr>
        <xdr:cNvPicPr>
          <a:picLocks noChangeAspect="1"/>
        </xdr:cNvPicPr>
      </xdr:nvPicPr>
      <xdr:blipFill>
        <a:blip xmlns:r="http://schemas.openxmlformats.org/officeDocument/2006/relationships" r:embed="rId8"/>
        <a:stretch>
          <a:fillRect/>
        </a:stretch>
      </xdr:blipFill>
      <xdr:spPr>
        <a:xfrm>
          <a:off x="10110106" y="19499035"/>
          <a:ext cx="8112997" cy="4667251"/>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214840</xdr:colOff>
      <xdr:row>21</xdr:row>
      <xdr:rowOff>176742</xdr:rowOff>
    </xdr:from>
    <xdr:to>
      <xdr:col>16</xdr:col>
      <xdr:colOff>224365</xdr:colOff>
      <xdr:row>35</xdr:row>
      <xdr:rowOff>99484</xdr:rowOff>
    </xdr:to>
    <xdr:pic>
      <xdr:nvPicPr>
        <xdr:cNvPr id="3" name="image13.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a:stretch>
          <a:fillRect/>
        </a:stretch>
      </xdr:blipFill>
      <xdr:spPr bwMode="auto">
        <a:xfrm>
          <a:off x="6469590" y="6738409"/>
          <a:ext cx="4824942" cy="2737908"/>
        </a:xfrm>
        <a:prstGeom prst="rect">
          <a:avLst/>
        </a:prstGeom>
        <a:noFill/>
        <a:ln w="9525">
          <a:noFill/>
          <a:miter lim="800000"/>
          <a:headEnd/>
          <a:tailEnd/>
        </a:ln>
      </xdr:spPr>
    </xdr:pic>
    <xdr:clientData/>
  </xdr:twoCellAnchor>
  <xdr:twoCellAnchor editAs="oneCell">
    <xdr:from>
      <xdr:col>4</xdr:col>
      <xdr:colOff>0</xdr:colOff>
      <xdr:row>41</xdr:row>
      <xdr:rowOff>0</xdr:rowOff>
    </xdr:from>
    <xdr:to>
      <xdr:col>13</xdr:col>
      <xdr:colOff>173589</xdr:colOff>
      <xdr:row>61</xdr:row>
      <xdr:rowOff>59137</xdr:rowOff>
    </xdr:to>
    <xdr:pic>
      <xdr:nvPicPr>
        <xdr:cNvPr id="4" name="image7.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rcRect/>
        <a:stretch>
          <a:fillRect/>
        </a:stretch>
      </xdr:blipFill>
      <xdr:spPr>
        <a:xfrm>
          <a:off x="2743200" y="11039475"/>
          <a:ext cx="7934349" cy="4052018"/>
        </a:xfrm>
        <a:prstGeom prst="rect">
          <a:avLst/>
        </a:prstGeom>
        <a:ln w="12700">
          <a:solidFill>
            <a:srgbClr val="000000"/>
          </a:solidFill>
          <a:prstDash val="solid"/>
        </a:ln>
      </xdr:spPr>
    </xdr:pic>
    <xdr:clientData/>
  </xdr:twoCellAnchor>
  <xdr:twoCellAnchor editAs="oneCell">
    <xdr:from>
      <xdr:col>3</xdr:col>
      <xdr:colOff>306069</xdr:colOff>
      <xdr:row>21</xdr:row>
      <xdr:rowOff>57574</xdr:rowOff>
    </xdr:from>
    <xdr:to>
      <xdr:col>9</xdr:col>
      <xdr:colOff>45296</xdr:colOff>
      <xdr:row>36</xdr:row>
      <xdr:rowOff>12993</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1226819" y="6619241"/>
          <a:ext cx="5073227" cy="2971669"/>
        </a:xfrm>
        <a:prstGeom prst="rect">
          <a:avLst/>
        </a:prstGeom>
      </xdr:spPr>
    </xdr:pic>
    <xdr:clientData/>
  </xdr:twoCellAnchor>
  <xdr:twoCellAnchor editAs="oneCell">
    <xdr:from>
      <xdr:col>13</xdr:col>
      <xdr:colOff>677333</xdr:colOff>
      <xdr:row>41</xdr:row>
      <xdr:rowOff>10583</xdr:rowOff>
    </xdr:from>
    <xdr:to>
      <xdr:col>25</xdr:col>
      <xdr:colOff>419946</xdr:colOff>
      <xdr:row>64</xdr:row>
      <xdr:rowOff>183917</xdr:rowOff>
    </xdr:to>
    <xdr:pic>
      <xdr:nvPicPr>
        <xdr:cNvPr id="2" name="Picture 1">
          <a:extLst>
            <a:ext uri="{FF2B5EF4-FFF2-40B4-BE49-F238E27FC236}">
              <a16:creationId xmlns:a16="http://schemas.microsoft.com/office/drawing/2014/main" id="{14CF376B-D5C8-42C0-A77E-CF0D512E8D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83750" y="10593916"/>
          <a:ext cx="7997613" cy="4798251"/>
        </a:xfrm>
        <a:prstGeom prst="rect">
          <a:avLst/>
        </a:prstGeom>
      </xdr:spPr>
    </xdr:pic>
    <xdr:clientData/>
  </xdr:twoCellAnchor>
  <xdr:twoCellAnchor editAs="oneCell">
    <xdr:from>
      <xdr:col>16</xdr:col>
      <xdr:colOff>681567</xdr:colOff>
      <xdr:row>17</xdr:row>
      <xdr:rowOff>16933</xdr:rowOff>
    </xdr:from>
    <xdr:to>
      <xdr:col>24</xdr:col>
      <xdr:colOff>502497</xdr:colOff>
      <xdr:row>35</xdr:row>
      <xdr:rowOff>129687</xdr:rowOff>
    </xdr:to>
    <xdr:pic>
      <xdr:nvPicPr>
        <xdr:cNvPr id="5" name="Picture 4">
          <a:extLst>
            <a:ext uri="{FF2B5EF4-FFF2-40B4-BE49-F238E27FC236}">
              <a16:creationId xmlns:a16="http://schemas.microsoft.com/office/drawing/2014/main" id="{806AA8E1-7472-4547-B8C8-832C050F26A9}"/>
            </a:ext>
          </a:extLst>
        </xdr:cNvPr>
        <xdr:cNvPicPr>
          <a:picLocks noChangeAspect="1"/>
        </xdr:cNvPicPr>
      </xdr:nvPicPr>
      <xdr:blipFill>
        <a:blip xmlns:r="http://schemas.openxmlformats.org/officeDocument/2006/relationships" r:embed="rId5"/>
        <a:stretch>
          <a:fillRect/>
        </a:stretch>
      </xdr:blipFill>
      <xdr:spPr>
        <a:xfrm>
          <a:off x="11751734" y="5774266"/>
          <a:ext cx="5324263" cy="37322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657452</xdr:colOff>
      <xdr:row>4</xdr:row>
      <xdr:rowOff>73269</xdr:rowOff>
    </xdr:from>
    <xdr:to>
      <xdr:col>4</xdr:col>
      <xdr:colOff>3858846</xdr:colOff>
      <xdr:row>25</xdr:row>
      <xdr:rowOff>175847</xdr:rowOff>
    </xdr:to>
    <xdr:pic>
      <xdr:nvPicPr>
        <xdr:cNvPr id="7169" name="Picture 1">
          <a:extLst>
            <a:ext uri="{FF2B5EF4-FFF2-40B4-BE49-F238E27FC236}">
              <a16:creationId xmlns:a16="http://schemas.microsoft.com/office/drawing/2014/main" id="{00000000-0008-0000-0600-0000011C0000}"/>
            </a:ext>
          </a:extLst>
        </xdr:cNvPr>
        <xdr:cNvPicPr>
          <a:picLocks noChangeAspect="1" noChangeArrowheads="1"/>
        </xdr:cNvPicPr>
      </xdr:nvPicPr>
      <xdr:blipFill>
        <a:blip xmlns:r="http://schemas.openxmlformats.org/officeDocument/2006/relationships" r:embed="rId1"/>
        <a:srcRect l="43087" t="20736" r="25254" b="16727"/>
        <a:stretch>
          <a:fillRect/>
        </a:stretch>
      </xdr:blipFill>
      <xdr:spPr bwMode="auto">
        <a:xfrm>
          <a:off x="2721202" y="2073519"/>
          <a:ext cx="3889311" cy="4325328"/>
        </a:xfrm>
        <a:prstGeom prst="rect">
          <a:avLst/>
        </a:prstGeom>
        <a:noFill/>
        <a:ln w="1">
          <a:noFill/>
          <a:miter lim="800000"/>
          <a:headEnd/>
          <a:tailEnd type="none" w="med" len="med"/>
        </a:ln>
        <a:effectLst/>
      </xdr:spPr>
    </xdr:pic>
    <xdr:clientData/>
  </xdr:twoCellAnchor>
  <xdr:twoCellAnchor editAs="oneCell">
    <xdr:from>
      <xdr:col>4</xdr:col>
      <xdr:colOff>3861441</xdr:colOff>
      <xdr:row>4</xdr:row>
      <xdr:rowOff>43296</xdr:rowOff>
    </xdr:from>
    <xdr:to>
      <xdr:col>8</xdr:col>
      <xdr:colOff>202407</xdr:colOff>
      <xdr:row>25</xdr:row>
      <xdr:rowOff>86591</xdr:rowOff>
    </xdr:to>
    <xdr:pic>
      <xdr:nvPicPr>
        <xdr:cNvPr id="7170" name="Picture 2">
          <a:extLst>
            <a:ext uri="{FF2B5EF4-FFF2-40B4-BE49-F238E27FC236}">
              <a16:creationId xmlns:a16="http://schemas.microsoft.com/office/drawing/2014/main" id="{00000000-0008-0000-0600-0000021C0000}"/>
            </a:ext>
          </a:extLst>
        </xdr:cNvPr>
        <xdr:cNvPicPr>
          <a:picLocks noChangeAspect="1" noChangeArrowheads="1"/>
        </xdr:cNvPicPr>
      </xdr:nvPicPr>
      <xdr:blipFill>
        <a:blip xmlns:r="http://schemas.openxmlformats.org/officeDocument/2006/relationships" r:embed="rId2"/>
        <a:srcRect l="42777" t="26578" r="30508" b="11747"/>
        <a:stretch>
          <a:fillRect/>
        </a:stretch>
      </xdr:blipFill>
      <xdr:spPr bwMode="auto">
        <a:xfrm>
          <a:off x="6597714" y="2043546"/>
          <a:ext cx="3259579" cy="4225636"/>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6</xdr:col>
      <xdr:colOff>185197</xdr:colOff>
      <xdr:row>38</xdr:row>
      <xdr:rowOff>120879</xdr:rowOff>
    </xdr:to>
    <xdr:pic>
      <xdr:nvPicPr>
        <xdr:cNvPr id="3" name="Picture 2">
          <a:extLst>
            <a:ext uri="{FF2B5EF4-FFF2-40B4-BE49-F238E27FC236}">
              <a16:creationId xmlns:a16="http://schemas.microsoft.com/office/drawing/2014/main" id="{D4A4A794-F709-3524-95E0-463419394BAC}"/>
            </a:ext>
          </a:extLst>
        </xdr:cNvPr>
        <xdr:cNvPicPr>
          <a:picLocks noChangeAspect="1"/>
        </xdr:cNvPicPr>
      </xdr:nvPicPr>
      <xdr:blipFill>
        <a:blip xmlns:r="http://schemas.openxmlformats.org/officeDocument/2006/relationships" r:embed="rId1"/>
        <a:stretch>
          <a:fillRect/>
        </a:stretch>
      </xdr:blipFill>
      <xdr:spPr>
        <a:xfrm>
          <a:off x="1324708" y="6561992"/>
          <a:ext cx="6439458" cy="4903895"/>
        </a:xfrm>
        <a:prstGeom prst="rect">
          <a:avLst/>
        </a:prstGeom>
      </xdr:spPr>
    </xdr:pic>
    <xdr:clientData/>
  </xdr:twoCellAnchor>
  <xdr:twoCellAnchor editAs="oneCell">
    <xdr:from>
      <xdr:col>4</xdr:col>
      <xdr:colOff>0</xdr:colOff>
      <xdr:row>39</xdr:row>
      <xdr:rowOff>0</xdr:rowOff>
    </xdr:from>
    <xdr:to>
      <xdr:col>4</xdr:col>
      <xdr:colOff>4267570</xdr:colOff>
      <xdr:row>71</xdr:row>
      <xdr:rowOff>176413</xdr:rowOff>
    </xdr:to>
    <xdr:pic>
      <xdr:nvPicPr>
        <xdr:cNvPr id="4" name="Picture 3">
          <a:extLst>
            <a:ext uri="{FF2B5EF4-FFF2-40B4-BE49-F238E27FC236}">
              <a16:creationId xmlns:a16="http://schemas.microsoft.com/office/drawing/2014/main" id="{FE446824-F078-136E-B5F5-179B2A61E555}"/>
            </a:ext>
          </a:extLst>
        </xdr:cNvPr>
        <xdr:cNvPicPr>
          <a:picLocks noChangeAspect="1"/>
        </xdr:cNvPicPr>
      </xdr:nvPicPr>
      <xdr:blipFill>
        <a:blip xmlns:r="http://schemas.openxmlformats.org/officeDocument/2006/relationships" r:embed="rId2"/>
        <a:stretch>
          <a:fillRect/>
        </a:stretch>
      </xdr:blipFill>
      <xdr:spPr>
        <a:xfrm>
          <a:off x="1324708" y="11544300"/>
          <a:ext cx="4267570" cy="6553768"/>
        </a:xfrm>
        <a:prstGeom prst="rect">
          <a:avLst/>
        </a:prstGeom>
      </xdr:spPr>
    </xdr:pic>
    <xdr:clientData/>
  </xdr:twoCellAnchor>
  <xdr:twoCellAnchor editAs="oneCell">
    <xdr:from>
      <xdr:col>4</xdr:col>
      <xdr:colOff>0</xdr:colOff>
      <xdr:row>72</xdr:row>
      <xdr:rowOff>199292</xdr:rowOff>
    </xdr:from>
    <xdr:to>
      <xdr:col>4</xdr:col>
      <xdr:colOff>4248518</xdr:colOff>
      <xdr:row>91</xdr:row>
      <xdr:rowOff>116378</xdr:rowOff>
    </xdr:to>
    <xdr:pic>
      <xdr:nvPicPr>
        <xdr:cNvPr id="5" name="Picture 4">
          <a:extLst>
            <a:ext uri="{FF2B5EF4-FFF2-40B4-BE49-F238E27FC236}">
              <a16:creationId xmlns:a16="http://schemas.microsoft.com/office/drawing/2014/main" id="{0FEBA0A5-0A83-1747-397D-C9732F34B975}"/>
            </a:ext>
          </a:extLst>
        </xdr:cNvPr>
        <xdr:cNvPicPr>
          <a:picLocks noChangeAspect="1"/>
        </xdr:cNvPicPr>
      </xdr:nvPicPr>
      <xdr:blipFill>
        <a:blip xmlns:r="http://schemas.openxmlformats.org/officeDocument/2006/relationships" r:embed="rId3"/>
        <a:stretch>
          <a:fillRect/>
        </a:stretch>
      </xdr:blipFill>
      <xdr:spPr>
        <a:xfrm>
          <a:off x="1324708" y="18320238"/>
          <a:ext cx="4248518" cy="37036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4195142</xdr:colOff>
      <xdr:row>33</xdr:row>
      <xdr:rowOff>46252</xdr:rowOff>
    </xdr:to>
    <xdr:pic>
      <xdr:nvPicPr>
        <xdr:cNvPr id="2" name="Picture 1" descr="C:\Users\Anjali\Desktop\Screenshot 2022-06-30 081707.pn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a:stretch>
          <a:fillRect/>
        </a:stretch>
      </xdr:blipFill>
      <xdr:spPr bwMode="auto">
        <a:xfrm>
          <a:off x="2748643" y="5007429"/>
          <a:ext cx="4195142" cy="49788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686355</xdr:colOff>
      <xdr:row>7</xdr:row>
      <xdr:rowOff>0</xdr:rowOff>
    </xdr:from>
    <xdr:to>
      <xdr:col>7</xdr:col>
      <xdr:colOff>411929</xdr:colOff>
      <xdr:row>23</xdr:row>
      <xdr:rowOff>179916</xdr:rowOff>
    </xdr:to>
    <xdr:pic>
      <xdr:nvPicPr>
        <xdr:cNvPr id="2" name="Picture 1">
          <a:extLst>
            <a:ext uri="{FF2B5EF4-FFF2-40B4-BE49-F238E27FC236}">
              <a16:creationId xmlns:a16="http://schemas.microsoft.com/office/drawing/2014/main" id="{D50D40C7-D4CB-58E8-8B81-F4BBB050D0AF}"/>
            </a:ext>
          </a:extLst>
        </xdr:cNvPr>
        <xdr:cNvPicPr>
          <a:picLocks noChangeAspect="1"/>
        </xdr:cNvPicPr>
      </xdr:nvPicPr>
      <xdr:blipFill>
        <a:blip xmlns:r="http://schemas.openxmlformats.org/officeDocument/2006/relationships" r:embed="rId1"/>
        <a:stretch>
          <a:fillRect/>
        </a:stretch>
      </xdr:blipFill>
      <xdr:spPr>
        <a:xfrm>
          <a:off x="2062188" y="1502833"/>
          <a:ext cx="7546658" cy="339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na.sr/" TargetMode="External"/><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gov.sr/wp-content/uploads/2024/06/DOCUMENTS-UPDATED-NBSAP-2024-2035-NBAP-2024-2030.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tatistics-suriname.org/wp-content/uploads/2024/12/Elfde-Milieustatistieken-pub-dec-2024.pdf" TargetMode="External"/><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gfcnieuws.com/undercoveronderzoek-onthult-jaguar-smokkel-in-surinam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hyperlink" Target="https://www.iucnredlist.org/statistics" TargetMode="External"/><Relationship Id="rId1" Type="http://schemas.openxmlformats.org/officeDocument/2006/relationships/hyperlink" Target="file:///C:\Users\USER\Downloads\Table%205%20%20Threatened%20species%20in%20each%20major%20group%20by%20country%20-%20South%20America.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dna.sr/wetgeving/ontwerpwetten-bij-dna/in-behandeling/ontwerpwet-wet-duurzaam-natuurbeheer/" TargetMode="External"/><Relationship Id="rId1" Type="http://schemas.openxmlformats.org/officeDocument/2006/relationships/hyperlink" Target="https://www.dna.sr/wetgeving/ontwerpwetten-bij-dna/in-behandeling/wet-wijz-milieu-raamwet-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B19"/>
  <sheetViews>
    <sheetView topLeftCell="C3" zoomScale="60" zoomScaleNormal="60" workbookViewId="0">
      <pane xSplit="4" ySplit="3" topLeftCell="G6" activePane="bottomRight" state="frozen"/>
      <selection activeCell="C3" sqref="C3"/>
      <selection pane="topRight" activeCell="G3" sqref="G3"/>
      <selection pane="bottomLeft" activeCell="C6" sqref="C6"/>
      <selection pane="bottomRight" activeCell="K10" sqref="K10"/>
    </sheetView>
  </sheetViews>
  <sheetFormatPr defaultRowHeight="15.75" x14ac:dyDescent="0.25"/>
  <cols>
    <col min="1" max="1" width="9" style="31"/>
    <col min="2" max="2" width="41.875" style="31" customWidth="1"/>
    <col min="3" max="3" width="31.125" style="31" customWidth="1"/>
    <col min="4" max="4" width="9" style="31" customWidth="1"/>
    <col min="5" max="5" width="36.625" style="31" customWidth="1"/>
    <col min="6" max="6" width="9" style="30" customWidth="1"/>
    <col min="7" max="7" width="9" style="30"/>
    <col min="8" max="9" width="9" style="30" customWidth="1"/>
    <col min="10" max="10" width="11.25" style="30" customWidth="1"/>
    <col min="11" max="17" width="9" style="30" customWidth="1"/>
    <col min="18" max="18" width="9" style="30"/>
    <col min="19" max="21" width="9" style="30" customWidth="1"/>
    <col min="22" max="26" width="9" style="30"/>
    <col min="27" max="27" width="9" style="31"/>
    <col min="28" max="28" width="25.375" style="31" customWidth="1"/>
    <col min="29" max="16384" width="9" style="31"/>
  </cols>
  <sheetData>
    <row r="3" spans="2:28" ht="21" x14ac:dyDescent="0.35">
      <c r="B3" s="205" t="s">
        <v>25</v>
      </c>
      <c r="C3" s="206"/>
      <c r="D3" s="206"/>
      <c r="E3" s="206"/>
      <c r="V3" s="207" t="s">
        <v>72</v>
      </c>
      <c r="W3" s="207"/>
      <c r="X3" s="207"/>
      <c r="Y3" s="207" t="s">
        <v>73</v>
      </c>
      <c r="Z3" s="207"/>
    </row>
    <row r="4" spans="2:28" ht="15.75" customHeight="1" x14ac:dyDescent="0.25">
      <c r="B4" s="32" t="s">
        <v>74</v>
      </c>
      <c r="C4" s="33"/>
      <c r="D4" s="208"/>
      <c r="E4" s="34" t="s">
        <v>75</v>
      </c>
      <c r="F4" s="209" t="s">
        <v>76</v>
      </c>
      <c r="G4" s="35"/>
      <c r="H4" s="207" t="s">
        <v>0</v>
      </c>
      <c r="I4" s="207"/>
      <c r="J4" s="207"/>
      <c r="K4" s="207"/>
      <c r="L4" s="207" t="s">
        <v>77</v>
      </c>
      <c r="M4" s="207"/>
      <c r="N4" s="207"/>
      <c r="O4" s="36"/>
      <c r="P4" s="36" t="s">
        <v>78</v>
      </c>
      <c r="Q4" s="211" t="s">
        <v>79</v>
      </c>
      <c r="R4" s="204" t="s">
        <v>80</v>
      </c>
      <c r="S4" s="204" t="s">
        <v>81</v>
      </c>
      <c r="T4" s="204" t="s">
        <v>82</v>
      </c>
      <c r="U4" s="204" t="s">
        <v>83</v>
      </c>
      <c r="V4" s="204" t="s">
        <v>86</v>
      </c>
      <c r="W4" s="204" t="s">
        <v>87</v>
      </c>
      <c r="X4" s="204" t="s">
        <v>542</v>
      </c>
      <c r="Y4" s="204" t="s">
        <v>88</v>
      </c>
      <c r="Z4" s="204" t="s">
        <v>89</v>
      </c>
      <c r="AA4" s="204" t="s">
        <v>85</v>
      </c>
      <c r="AB4" s="204" t="s">
        <v>84</v>
      </c>
    </row>
    <row r="5" spans="2:28" ht="38.25" x14ac:dyDescent="0.25">
      <c r="B5" s="37"/>
      <c r="C5" s="38"/>
      <c r="D5" s="208"/>
      <c r="E5" s="39"/>
      <c r="F5" s="210"/>
      <c r="G5" s="40" t="s">
        <v>90</v>
      </c>
      <c r="H5" s="40" t="s">
        <v>91</v>
      </c>
      <c r="I5" s="40" t="s">
        <v>92</v>
      </c>
      <c r="J5" s="40" t="s">
        <v>93</v>
      </c>
      <c r="K5" s="40" t="s">
        <v>94</v>
      </c>
      <c r="L5" s="40" t="s">
        <v>95</v>
      </c>
      <c r="M5" s="40" t="s">
        <v>96</v>
      </c>
      <c r="N5" s="40" t="s">
        <v>97</v>
      </c>
      <c r="O5" s="40" t="s">
        <v>98</v>
      </c>
      <c r="P5" s="40" t="s">
        <v>46</v>
      </c>
      <c r="Q5" s="212"/>
      <c r="R5" s="204"/>
      <c r="S5" s="204"/>
      <c r="T5" s="204"/>
      <c r="U5" s="204"/>
      <c r="V5" s="204"/>
      <c r="W5" s="204"/>
      <c r="X5" s="204"/>
      <c r="Y5" s="204"/>
      <c r="Z5" s="204"/>
      <c r="AA5" s="204"/>
      <c r="AB5" s="204"/>
    </row>
    <row r="6" spans="2:28" ht="80.25" customHeight="1" x14ac:dyDescent="0.25">
      <c r="B6" s="203" t="s">
        <v>2</v>
      </c>
      <c r="C6" s="41" t="s">
        <v>3</v>
      </c>
      <c r="D6" s="42" t="s">
        <v>99</v>
      </c>
      <c r="E6" s="2" t="s">
        <v>26</v>
      </c>
      <c r="F6" s="4" t="s">
        <v>100</v>
      </c>
      <c r="G6" s="43">
        <v>2</v>
      </c>
      <c r="H6" s="5" t="s">
        <v>39</v>
      </c>
      <c r="I6" s="22"/>
      <c r="J6" s="22" t="s">
        <v>101</v>
      </c>
      <c r="K6" s="22"/>
      <c r="L6" s="22"/>
      <c r="M6" s="22" t="s">
        <v>40</v>
      </c>
      <c r="N6" s="22"/>
      <c r="O6" s="44" t="s">
        <v>558</v>
      </c>
      <c r="P6" s="22">
        <v>2023</v>
      </c>
      <c r="Q6" s="22" t="s">
        <v>102</v>
      </c>
      <c r="R6" s="22">
        <v>1</v>
      </c>
      <c r="S6" s="22">
        <v>2023</v>
      </c>
      <c r="T6" s="22" t="s">
        <v>40</v>
      </c>
      <c r="U6" s="5" t="s">
        <v>103</v>
      </c>
      <c r="V6" s="22">
        <v>1</v>
      </c>
      <c r="W6" s="22">
        <v>1</v>
      </c>
      <c r="X6" s="22">
        <v>1</v>
      </c>
      <c r="Y6" s="22">
        <v>1</v>
      </c>
      <c r="Z6" s="22">
        <v>0</v>
      </c>
      <c r="AA6" s="45">
        <f t="shared" ref="AA6:AA19" si="0">(V6+W6+X6+Y6+Z6+G6+R6)</f>
        <v>7</v>
      </c>
      <c r="AB6" s="22"/>
    </row>
    <row r="7" spans="2:28" ht="94.15" customHeight="1" x14ac:dyDescent="0.25">
      <c r="B7" s="203"/>
      <c r="C7" s="41" t="s">
        <v>4</v>
      </c>
      <c r="D7" s="42" t="s">
        <v>104</v>
      </c>
      <c r="E7" s="2" t="s">
        <v>27</v>
      </c>
      <c r="F7" s="4" t="s">
        <v>100</v>
      </c>
      <c r="G7" s="46">
        <v>2</v>
      </c>
      <c r="H7" s="5" t="s">
        <v>42</v>
      </c>
      <c r="I7" s="22"/>
      <c r="J7" s="22" t="s">
        <v>101</v>
      </c>
      <c r="K7" s="22"/>
      <c r="L7" s="22"/>
      <c r="M7" s="22" t="s">
        <v>42</v>
      </c>
      <c r="N7" s="22"/>
      <c r="O7" s="22"/>
      <c r="P7" s="22">
        <v>2023</v>
      </c>
      <c r="Q7" s="22" t="s">
        <v>102</v>
      </c>
      <c r="R7" s="22">
        <v>1</v>
      </c>
      <c r="S7" s="22">
        <v>2023</v>
      </c>
      <c r="T7" s="22" t="s">
        <v>42</v>
      </c>
      <c r="U7" s="5" t="s">
        <v>105</v>
      </c>
      <c r="V7" s="22">
        <v>1</v>
      </c>
      <c r="W7" s="22">
        <v>1</v>
      </c>
      <c r="X7" s="22">
        <v>1</v>
      </c>
      <c r="Y7" s="22">
        <v>1</v>
      </c>
      <c r="Z7" s="22">
        <v>0</v>
      </c>
      <c r="AA7" s="45">
        <f t="shared" si="0"/>
        <v>7</v>
      </c>
      <c r="AB7" s="22"/>
    </row>
    <row r="8" spans="2:28" ht="80.25" customHeight="1" x14ac:dyDescent="0.25">
      <c r="B8" s="22" t="s">
        <v>5</v>
      </c>
      <c r="C8" s="41" t="s">
        <v>6</v>
      </c>
      <c r="D8" s="42" t="s">
        <v>106</v>
      </c>
      <c r="E8" s="47" t="s">
        <v>107</v>
      </c>
      <c r="F8" s="4" t="s">
        <v>100</v>
      </c>
      <c r="G8" s="46">
        <v>2</v>
      </c>
      <c r="H8" s="5" t="s">
        <v>39</v>
      </c>
      <c r="I8" s="22"/>
      <c r="J8" s="22" t="s">
        <v>101</v>
      </c>
      <c r="K8" s="23"/>
      <c r="L8" s="22"/>
      <c r="M8" s="22" t="s">
        <v>40</v>
      </c>
      <c r="N8" s="22"/>
      <c r="O8" s="22"/>
      <c r="P8" s="22">
        <v>2023</v>
      </c>
      <c r="Q8" s="22" t="s">
        <v>102</v>
      </c>
      <c r="R8" s="22">
        <v>1</v>
      </c>
      <c r="S8" s="22">
        <v>2023</v>
      </c>
      <c r="T8" s="22" t="s">
        <v>40</v>
      </c>
      <c r="U8" s="5" t="s">
        <v>103</v>
      </c>
      <c r="V8" s="22">
        <v>1</v>
      </c>
      <c r="W8" s="22">
        <v>1</v>
      </c>
      <c r="X8" s="22">
        <v>1</v>
      </c>
      <c r="Y8" s="22">
        <v>1</v>
      </c>
      <c r="Z8" s="22">
        <v>0</v>
      </c>
      <c r="AA8" s="45">
        <f t="shared" si="0"/>
        <v>7</v>
      </c>
      <c r="AB8" s="22"/>
    </row>
    <row r="9" spans="2:28" ht="80.25" customHeight="1" x14ac:dyDescent="0.25">
      <c r="B9" s="22" t="s">
        <v>7</v>
      </c>
      <c r="C9" s="41" t="s">
        <v>8</v>
      </c>
      <c r="D9" s="42" t="s">
        <v>108</v>
      </c>
      <c r="E9" s="22" t="s">
        <v>28</v>
      </c>
      <c r="F9" s="4" t="s">
        <v>100</v>
      </c>
      <c r="G9" s="46">
        <v>2</v>
      </c>
      <c r="H9" s="5" t="s">
        <v>39</v>
      </c>
      <c r="I9" s="22"/>
      <c r="J9" s="22" t="s">
        <v>101</v>
      </c>
      <c r="K9" s="48"/>
      <c r="L9" s="49"/>
      <c r="M9" s="49" t="s">
        <v>40</v>
      </c>
      <c r="N9" s="49"/>
      <c r="O9" s="49"/>
      <c r="P9" s="49">
        <v>2023</v>
      </c>
      <c r="Q9" s="22" t="s">
        <v>102</v>
      </c>
      <c r="R9" s="22">
        <v>1</v>
      </c>
      <c r="S9" s="49">
        <v>2023</v>
      </c>
      <c r="T9" s="49" t="s">
        <v>40</v>
      </c>
      <c r="U9" s="6" t="s">
        <v>109</v>
      </c>
      <c r="V9" s="22">
        <v>1</v>
      </c>
      <c r="W9" s="22">
        <v>1</v>
      </c>
      <c r="X9" s="22">
        <v>1</v>
      </c>
      <c r="Y9" s="22">
        <v>1</v>
      </c>
      <c r="Z9" s="22">
        <v>0</v>
      </c>
      <c r="AA9" s="45">
        <f t="shared" si="0"/>
        <v>7</v>
      </c>
      <c r="AB9" s="49" t="s">
        <v>110</v>
      </c>
    </row>
    <row r="10" spans="2:28" ht="80.25" customHeight="1" x14ac:dyDescent="0.25">
      <c r="B10" s="203" t="s">
        <v>9</v>
      </c>
      <c r="C10" s="41" t="s">
        <v>10</v>
      </c>
      <c r="D10" s="42" t="s">
        <v>111</v>
      </c>
      <c r="E10" s="2" t="s">
        <v>29</v>
      </c>
      <c r="F10" s="4" t="s">
        <v>100</v>
      </c>
      <c r="G10" s="46">
        <v>2</v>
      </c>
      <c r="H10" s="5" t="s">
        <v>40</v>
      </c>
      <c r="I10" s="22"/>
      <c r="J10" s="22"/>
      <c r="K10" s="23"/>
      <c r="L10" s="22"/>
      <c r="M10" s="5" t="s">
        <v>40</v>
      </c>
      <c r="N10" s="22"/>
      <c r="O10" s="22"/>
      <c r="P10" s="22">
        <v>2023</v>
      </c>
      <c r="Q10" s="22" t="s">
        <v>102</v>
      </c>
      <c r="R10" s="22">
        <v>1</v>
      </c>
      <c r="S10" s="22">
        <v>2023</v>
      </c>
      <c r="T10" s="5" t="s">
        <v>40</v>
      </c>
      <c r="U10" s="5" t="s">
        <v>105</v>
      </c>
      <c r="V10" s="22">
        <v>1</v>
      </c>
      <c r="W10" s="22">
        <v>1</v>
      </c>
      <c r="X10" s="22">
        <v>1</v>
      </c>
      <c r="Y10" s="22">
        <v>1</v>
      </c>
      <c r="Z10" s="22">
        <v>0</v>
      </c>
      <c r="AA10" s="45">
        <f t="shared" si="0"/>
        <v>7</v>
      </c>
      <c r="AB10" s="22"/>
    </row>
    <row r="11" spans="2:28" ht="80.25" customHeight="1" x14ac:dyDescent="0.25">
      <c r="B11" s="203"/>
      <c r="C11" s="41" t="s">
        <v>11</v>
      </c>
      <c r="D11" s="42" t="s">
        <v>112</v>
      </c>
      <c r="E11" s="47" t="s">
        <v>30</v>
      </c>
      <c r="F11" s="4" t="s">
        <v>100</v>
      </c>
      <c r="G11" s="46">
        <v>2</v>
      </c>
      <c r="H11" s="5" t="s">
        <v>40</v>
      </c>
      <c r="I11" s="22"/>
      <c r="J11" s="22"/>
      <c r="K11" s="23"/>
      <c r="L11" s="22"/>
      <c r="M11" s="5" t="s">
        <v>40</v>
      </c>
      <c r="N11" s="22"/>
      <c r="O11" s="22"/>
      <c r="P11" s="22">
        <v>2018</v>
      </c>
      <c r="Q11" s="22" t="s">
        <v>102</v>
      </c>
      <c r="R11" s="22">
        <v>1</v>
      </c>
      <c r="S11" s="22">
        <v>2018</v>
      </c>
      <c r="T11" s="5" t="s">
        <v>40</v>
      </c>
      <c r="U11" s="5" t="s">
        <v>103</v>
      </c>
      <c r="V11" s="22">
        <v>1</v>
      </c>
      <c r="W11" s="22">
        <v>1</v>
      </c>
      <c r="X11" s="22">
        <v>1</v>
      </c>
      <c r="Y11" s="22">
        <v>1</v>
      </c>
      <c r="Z11" s="22">
        <v>0</v>
      </c>
      <c r="AA11" s="45">
        <f t="shared" si="0"/>
        <v>7</v>
      </c>
      <c r="AB11" s="22"/>
    </row>
    <row r="12" spans="2:28" ht="80.25" customHeight="1" x14ac:dyDescent="0.25">
      <c r="B12" s="22" t="s">
        <v>12</v>
      </c>
      <c r="C12" s="41" t="s">
        <v>13</v>
      </c>
      <c r="D12" s="42" t="s">
        <v>113</v>
      </c>
      <c r="E12" s="22" t="s">
        <v>31</v>
      </c>
      <c r="F12" s="4" t="s">
        <v>100</v>
      </c>
      <c r="G12" s="46">
        <v>2</v>
      </c>
      <c r="H12" s="5" t="s">
        <v>114</v>
      </c>
      <c r="I12" s="22"/>
      <c r="J12" s="22" t="s">
        <v>101</v>
      </c>
      <c r="K12" s="23"/>
      <c r="L12" s="22"/>
      <c r="M12" s="5" t="s">
        <v>42</v>
      </c>
      <c r="N12" s="22"/>
      <c r="O12" s="22"/>
      <c r="P12" s="22">
        <v>2023</v>
      </c>
      <c r="Q12" s="22" t="s">
        <v>102</v>
      </c>
      <c r="R12" s="22">
        <v>1</v>
      </c>
      <c r="S12" s="22">
        <v>2023</v>
      </c>
      <c r="T12" s="22" t="s">
        <v>543</v>
      </c>
      <c r="U12" s="5" t="s">
        <v>115</v>
      </c>
      <c r="V12" s="22">
        <v>1</v>
      </c>
      <c r="W12" s="22">
        <v>1</v>
      </c>
      <c r="X12" s="22">
        <v>1</v>
      </c>
      <c r="Y12" s="22">
        <v>1</v>
      </c>
      <c r="Z12" s="22">
        <v>0</v>
      </c>
      <c r="AA12" s="45">
        <f t="shared" si="0"/>
        <v>7</v>
      </c>
      <c r="AB12" s="22"/>
    </row>
    <row r="13" spans="2:28" ht="80.25" customHeight="1" x14ac:dyDescent="0.25">
      <c r="B13" s="22" t="s">
        <v>14</v>
      </c>
      <c r="C13" s="41" t="s">
        <v>15</v>
      </c>
      <c r="D13" s="42" t="s">
        <v>116</v>
      </c>
      <c r="E13" s="50" t="s">
        <v>32</v>
      </c>
      <c r="F13" s="4" t="s">
        <v>100</v>
      </c>
      <c r="G13" s="46">
        <v>2</v>
      </c>
      <c r="H13" s="5"/>
      <c r="I13" s="22"/>
      <c r="J13" s="22"/>
      <c r="K13" s="23" t="s">
        <v>41</v>
      </c>
      <c r="L13" s="22"/>
      <c r="M13" s="23" t="s">
        <v>41</v>
      </c>
      <c r="N13" s="22"/>
      <c r="O13" s="44" t="s">
        <v>576</v>
      </c>
      <c r="P13" s="22">
        <v>2024</v>
      </c>
      <c r="Q13" s="22"/>
      <c r="R13" s="22">
        <v>1</v>
      </c>
      <c r="S13" s="22">
        <v>2024</v>
      </c>
      <c r="T13" s="23" t="s">
        <v>41</v>
      </c>
      <c r="U13" s="5" t="s">
        <v>117</v>
      </c>
      <c r="V13" s="22">
        <v>1</v>
      </c>
      <c r="W13" s="22">
        <v>1</v>
      </c>
      <c r="X13" s="22">
        <v>1</v>
      </c>
      <c r="Y13" s="22">
        <v>1</v>
      </c>
      <c r="Z13" s="22">
        <v>0</v>
      </c>
      <c r="AA13" s="45">
        <f t="shared" si="0"/>
        <v>7</v>
      </c>
      <c r="AB13" s="44" t="s">
        <v>556</v>
      </c>
    </row>
    <row r="14" spans="2:28" ht="80.25" customHeight="1" x14ac:dyDescent="0.25">
      <c r="B14" s="22" t="s">
        <v>16</v>
      </c>
      <c r="C14" s="41" t="s">
        <v>17</v>
      </c>
      <c r="D14" s="42" t="s">
        <v>118</v>
      </c>
      <c r="E14" s="51" t="s">
        <v>33</v>
      </c>
      <c r="F14" s="4" t="s">
        <v>119</v>
      </c>
      <c r="G14" s="46">
        <v>1</v>
      </c>
      <c r="H14" s="22" t="s">
        <v>540</v>
      </c>
      <c r="I14" s="22"/>
      <c r="J14" s="22"/>
      <c r="K14" s="23"/>
      <c r="L14" s="22"/>
      <c r="M14" s="22" t="s">
        <v>540</v>
      </c>
      <c r="N14" s="22"/>
      <c r="O14" s="22"/>
      <c r="P14" s="22">
        <v>2023</v>
      </c>
      <c r="Q14" s="22" t="s">
        <v>102</v>
      </c>
      <c r="R14" s="22">
        <v>1</v>
      </c>
      <c r="S14" s="22">
        <v>2023</v>
      </c>
      <c r="T14" s="22" t="s">
        <v>540</v>
      </c>
      <c r="U14" s="5" t="s">
        <v>120</v>
      </c>
      <c r="V14" s="22">
        <v>1</v>
      </c>
      <c r="W14" s="22">
        <v>1</v>
      </c>
      <c r="X14" s="22">
        <v>1</v>
      </c>
      <c r="Y14" s="22">
        <v>1</v>
      </c>
      <c r="Z14" s="22">
        <v>0</v>
      </c>
      <c r="AA14" s="45">
        <f t="shared" si="0"/>
        <v>6</v>
      </c>
      <c r="AB14" s="22"/>
    </row>
    <row r="15" spans="2:28" ht="80.25" customHeight="1" x14ac:dyDescent="0.25">
      <c r="B15" s="22" t="s">
        <v>18</v>
      </c>
      <c r="C15" s="41" t="s">
        <v>19</v>
      </c>
      <c r="D15" s="42" t="s">
        <v>121</v>
      </c>
      <c r="E15" s="47" t="s">
        <v>34</v>
      </c>
      <c r="F15" s="4" t="s">
        <v>100</v>
      </c>
      <c r="G15" s="46">
        <v>2</v>
      </c>
      <c r="H15" s="5"/>
      <c r="I15" s="22"/>
      <c r="J15" s="22"/>
      <c r="K15" s="23" t="s">
        <v>122</v>
      </c>
      <c r="L15" s="22"/>
      <c r="M15" s="22" t="s">
        <v>122</v>
      </c>
      <c r="N15" s="22"/>
      <c r="O15" s="22"/>
      <c r="P15" s="22">
        <v>2022</v>
      </c>
      <c r="Q15" s="22"/>
      <c r="R15" s="22">
        <v>1</v>
      </c>
      <c r="S15" s="22">
        <v>2022</v>
      </c>
      <c r="T15" s="22" t="s">
        <v>122</v>
      </c>
      <c r="U15" s="5" t="s">
        <v>115</v>
      </c>
      <c r="V15" s="22">
        <v>1</v>
      </c>
      <c r="W15" s="22">
        <v>1</v>
      </c>
      <c r="X15" s="22">
        <v>1</v>
      </c>
      <c r="Y15" s="22">
        <v>1</v>
      </c>
      <c r="Z15" s="22">
        <v>0</v>
      </c>
      <c r="AA15" s="45">
        <f t="shared" si="0"/>
        <v>7</v>
      </c>
      <c r="AB15" s="22"/>
    </row>
    <row r="16" spans="2:28" ht="80.25" customHeight="1" x14ac:dyDescent="0.25">
      <c r="B16" s="22" t="s">
        <v>20</v>
      </c>
      <c r="C16" s="41" t="s">
        <v>123</v>
      </c>
      <c r="D16" s="42" t="s">
        <v>124</v>
      </c>
      <c r="E16" s="22" t="s">
        <v>35</v>
      </c>
      <c r="F16" s="4" t="s">
        <v>125</v>
      </c>
      <c r="G16" s="46">
        <v>2</v>
      </c>
      <c r="H16" s="5"/>
      <c r="I16" s="22"/>
      <c r="J16" s="22"/>
      <c r="K16" s="23" t="s">
        <v>122</v>
      </c>
      <c r="L16" s="22"/>
      <c r="M16" s="22" t="s">
        <v>122</v>
      </c>
      <c r="N16" s="22"/>
      <c r="O16" s="22"/>
      <c r="P16" s="22">
        <v>2021</v>
      </c>
      <c r="Q16" s="22"/>
      <c r="R16" s="22">
        <v>1</v>
      </c>
      <c r="S16" s="22"/>
      <c r="T16" s="22"/>
      <c r="U16" s="5" t="s">
        <v>126</v>
      </c>
      <c r="V16" s="22">
        <v>1</v>
      </c>
      <c r="W16" s="22">
        <v>1</v>
      </c>
      <c r="X16" s="22">
        <v>1</v>
      </c>
      <c r="Y16" s="22">
        <v>1</v>
      </c>
      <c r="Z16" s="22">
        <v>0</v>
      </c>
      <c r="AA16" s="45">
        <f t="shared" si="0"/>
        <v>7</v>
      </c>
      <c r="AB16" s="22"/>
    </row>
    <row r="17" spans="2:28" ht="80.25" customHeight="1" x14ac:dyDescent="0.25">
      <c r="B17" s="22" t="s">
        <v>21</v>
      </c>
      <c r="C17" s="41" t="s">
        <v>585</v>
      </c>
      <c r="D17" s="42" t="s">
        <v>127</v>
      </c>
      <c r="E17" s="22" t="s">
        <v>36</v>
      </c>
      <c r="F17" s="4" t="s">
        <v>100</v>
      </c>
      <c r="G17" s="46">
        <v>0</v>
      </c>
      <c r="H17" s="22"/>
      <c r="I17" s="22"/>
      <c r="J17" s="22"/>
      <c r="K17" s="23"/>
      <c r="L17" s="22"/>
      <c r="M17" s="22"/>
      <c r="N17" s="22"/>
      <c r="O17" s="22"/>
      <c r="P17" s="22"/>
      <c r="Q17" s="22"/>
      <c r="R17" s="22">
        <v>0</v>
      </c>
      <c r="S17" s="22"/>
      <c r="T17" s="22"/>
      <c r="U17" s="5" t="s">
        <v>128</v>
      </c>
      <c r="V17" s="22">
        <v>1</v>
      </c>
      <c r="W17" s="22">
        <v>1</v>
      </c>
      <c r="X17" s="22">
        <v>1</v>
      </c>
      <c r="Y17" s="22">
        <v>1</v>
      </c>
      <c r="Z17" s="22">
        <v>0</v>
      </c>
      <c r="AA17" s="45">
        <f t="shared" si="0"/>
        <v>4</v>
      </c>
      <c r="AB17" s="22"/>
    </row>
    <row r="18" spans="2:28" ht="80.25" customHeight="1" x14ac:dyDescent="0.25">
      <c r="B18" s="22" t="s">
        <v>22</v>
      </c>
      <c r="C18" s="41" t="s">
        <v>586</v>
      </c>
      <c r="D18" s="42" t="s">
        <v>127</v>
      </c>
      <c r="E18" s="22" t="s">
        <v>37</v>
      </c>
      <c r="F18" s="4" t="s">
        <v>100</v>
      </c>
      <c r="G18" s="46">
        <v>0</v>
      </c>
      <c r="H18" s="22"/>
      <c r="I18" s="22"/>
      <c r="J18" s="22"/>
      <c r="K18" s="23"/>
      <c r="L18" s="22"/>
      <c r="M18" s="22"/>
      <c r="N18" s="22"/>
      <c r="O18" s="22"/>
      <c r="P18" s="22"/>
      <c r="Q18" s="22"/>
      <c r="R18" s="22">
        <v>1</v>
      </c>
      <c r="S18" s="22"/>
      <c r="T18" s="22"/>
      <c r="U18" s="5" t="s">
        <v>128</v>
      </c>
      <c r="V18" s="22">
        <v>1</v>
      </c>
      <c r="W18" s="22">
        <v>1</v>
      </c>
      <c r="X18" s="22">
        <v>1</v>
      </c>
      <c r="Y18" s="22">
        <v>0</v>
      </c>
      <c r="Z18" s="22">
        <v>0</v>
      </c>
      <c r="AA18" s="45">
        <f t="shared" si="0"/>
        <v>4</v>
      </c>
      <c r="AB18" s="22"/>
    </row>
    <row r="19" spans="2:28" ht="80.25" customHeight="1" x14ac:dyDescent="0.25">
      <c r="B19" s="22" t="s">
        <v>23</v>
      </c>
      <c r="C19" s="41" t="s">
        <v>24</v>
      </c>
      <c r="D19" s="42" t="s">
        <v>118</v>
      </c>
      <c r="E19" s="51" t="s">
        <v>33</v>
      </c>
      <c r="F19" s="4" t="s">
        <v>119</v>
      </c>
      <c r="G19" s="46">
        <v>1</v>
      </c>
      <c r="H19" s="22" t="s">
        <v>129</v>
      </c>
      <c r="I19" s="22"/>
      <c r="J19" s="22"/>
      <c r="K19" s="23"/>
      <c r="L19" s="22"/>
      <c r="M19" s="22" t="s">
        <v>42</v>
      </c>
      <c r="N19" s="22"/>
      <c r="O19" s="22"/>
      <c r="P19" s="22">
        <v>2023</v>
      </c>
      <c r="Q19" s="22" t="s">
        <v>102</v>
      </c>
      <c r="R19" s="22">
        <v>1</v>
      </c>
      <c r="S19" s="22">
        <v>2023</v>
      </c>
      <c r="T19" s="22" t="s">
        <v>130</v>
      </c>
      <c r="U19" s="5" t="s">
        <v>120</v>
      </c>
      <c r="V19" s="22">
        <v>1</v>
      </c>
      <c r="W19" s="22">
        <v>1</v>
      </c>
      <c r="X19" s="22">
        <v>1</v>
      </c>
      <c r="Y19" s="22">
        <v>0</v>
      </c>
      <c r="Z19" s="22">
        <v>0</v>
      </c>
      <c r="AA19" s="45">
        <f t="shared" si="0"/>
        <v>5</v>
      </c>
      <c r="AB19" s="22"/>
    </row>
  </sheetData>
  <mergeCells count="21">
    <mergeCell ref="AB4:AB5"/>
    <mergeCell ref="AA4:AA5"/>
    <mergeCell ref="B3:E3"/>
    <mergeCell ref="V3:X3"/>
    <mergeCell ref="Y3:Z3"/>
    <mergeCell ref="D4:D5"/>
    <mergeCell ref="F4:F5"/>
    <mergeCell ref="H4:K4"/>
    <mergeCell ref="L4:N4"/>
    <mergeCell ref="Q4:Q5"/>
    <mergeCell ref="Z4:Z5"/>
    <mergeCell ref="B10:B11"/>
    <mergeCell ref="V4:V5"/>
    <mergeCell ref="W4:W5"/>
    <mergeCell ref="X4:X5"/>
    <mergeCell ref="Y4:Y5"/>
    <mergeCell ref="B6:B7"/>
    <mergeCell ref="R4:R5"/>
    <mergeCell ref="S4:S5"/>
    <mergeCell ref="T4:T5"/>
    <mergeCell ref="U4:U5"/>
  </mergeCells>
  <hyperlinks>
    <hyperlink ref="AB13" r:id="rId1" xr:uid="{8149501D-1C56-4068-918E-CB2FFA00E8E1}"/>
    <hyperlink ref="O6" r:id="rId2" xr:uid="{BEAA5AF4-9B2A-4AFF-BDC4-EC23688388E1}"/>
    <hyperlink ref="O13" r:id="rId3" xr:uid="{728C8FF6-6ED7-40A3-94AD-3F09CF3D2195}"/>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Q381"/>
  <sheetViews>
    <sheetView topLeftCell="C1" zoomScaleNormal="100" workbookViewId="0">
      <selection activeCell="P6" sqref="P6"/>
    </sheetView>
  </sheetViews>
  <sheetFormatPr defaultRowHeight="15.75" x14ac:dyDescent="0.25"/>
  <cols>
    <col min="1" max="4" width="9" style="31"/>
    <col min="5" max="5" width="4.125" style="31" customWidth="1"/>
    <col min="6" max="6" width="4.875" style="31" customWidth="1"/>
    <col min="7" max="7" width="15.625" style="31" customWidth="1"/>
    <col min="8" max="9" width="9" style="31"/>
    <col min="10" max="15" width="7" style="31" customWidth="1"/>
    <col min="16" max="16384" width="9" style="31"/>
  </cols>
  <sheetData>
    <row r="3" spans="5:15" ht="35.25" customHeight="1" x14ac:dyDescent="0.25">
      <c r="E3" s="279" t="s">
        <v>17</v>
      </c>
      <c r="F3" s="279"/>
      <c r="G3" s="279"/>
      <c r="H3" s="279"/>
      <c r="I3" s="279"/>
      <c r="J3" s="279"/>
      <c r="K3" s="279"/>
      <c r="L3" s="279"/>
      <c r="M3" s="279"/>
      <c r="N3" s="279"/>
      <c r="O3" s="279"/>
    </row>
    <row r="4" spans="5:15" ht="26.25" customHeight="1" x14ac:dyDescent="0.25">
      <c r="E4" s="280" t="s">
        <v>33</v>
      </c>
      <c r="F4" s="280"/>
      <c r="G4" s="280"/>
      <c r="H4" s="280"/>
      <c r="I4" s="280"/>
      <c r="J4" s="280"/>
      <c r="K4" s="280"/>
      <c r="L4" s="280"/>
      <c r="M4" s="280"/>
      <c r="N4" s="280"/>
      <c r="O4" s="280"/>
    </row>
    <row r="6" spans="5:15" x14ac:dyDescent="0.25">
      <c r="E6" s="162" t="s">
        <v>525</v>
      </c>
      <c r="F6" s="162"/>
      <c r="G6" s="162"/>
      <c r="H6" s="162"/>
      <c r="I6" s="162"/>
      <c r="J6" s="162"/>
      <c r="K6" s="162"/>
    </row>
    <row r="8" spans="5:15" ht="28.5" customHeight="1" x14ac:dyDescent="0.25">
      <c r="G8" s="281" t="s">
        <v>552</v>
      </c>
      <c r="H8" s="282"/>
      <c r="I8" s="282"/>
      <c r="J8" s="282"/>
      <c r="K8" s="282"/>
      <c r="L8" s="282"/>
      <c r="M8" s="282"/>
      <c r="N8" s="283"/>
    </row>
    <row r="9" spans="5:15" x14ac:dyDescent="0.25">
      <c r="G9" s="139" t="s">
        <v>628</v>
      </c>
      <c r="H9" s="53">
        <v>2017</v>
      </c>
      <c r="I9" s="53">
        <v>2018</v>
      </c>
      <c r="J9" s="163">
        <v>2019</v>
      </c>
      <c r="K9" s="163">
        <v>2020</v>
      </c>
      <c r="L9" s="163">
        <v>2021</v>
      </c>
      <c r="M9" s="164">
        <v>2022</v>
      </c>
      <c r="N9" s="164">
        <v>2023</v>
      </c>
    </row>
    <row r="10" spans="5:15" x14ac:dyDescent="0.25">
      <c r="G10" s="141" t="s">
        <v>494</v>
      </c>
      <c r="H10" s="57">
        <v>7554</v>
      </c>
      <c r="I10" s="57">
        <v>7607</v>
      </c>
      <c r="J10" s="99">
        <v>6207</v>
      </c>
      <c r="K10" s="99">
        <v>6574</v>
      </c>
      <c r="L10" s="99">
        <v>8207</v>
      </c>
      <c r="M10" s="59">
        <v>5717</v>
      </c>
      <c r="N10" s="59">
        <v>24730</v>
      </c>
    </row>
    <row r="11" spans="5:15" x14ac:dyDescent="0.25">
      <c r="G11" s="141" t="s">
        <v>526</v>
      </c>
      <c r="H11" s="57">
        <v>12438</v>
      </c>
      <c r="I11" s="57">
        <v>13256</v>
      </c>
      <c r="J11" s="99">
        <v>13992</v>
      </c>
      <c r="K11" s="99">
        <v>14229</v>
      </c>
      <c r="L11" s="99">
        <v>12790</v>
      </c>
      <c r="M11" s="59">
        <v>13014</v>
      </c>
      <c r="N11" s="59">
        <v>5067</v>
      </c>
    </row>
    <row r="12" spans="5:15" x14ac:dyDescent="0.25">
      <c r="G12" s="141" t="s">
        <v>522</v>
      </c>
      <c r="H12" s="75">
        <v>326</v>
      </c>
      <c r="I12" s="75">
        <v>468</v>
      </c>
      <c r="J12" s="102">
        <v>338</v>
      </c>
      <c r="K12" s="102">
        <v>84</v>
      </c>
      <c r="L12" s="102">
        <v>70</v>
      </c>
      <c r="M12" s="60">
        <v>20</v>
      </c>
      <c r="N12" s="59">
        <v>1777</v>
      </c>
    </row>
    <row r="13" spans="5:15" x14ac:dyDescent="0.25">
      <c r="G13" s="141" t="s">
        <v>495</v>
      </c>
      <c r="H13" s="75">
        <v>5050</v>
      </c>
      <c r="I13" s="57">
        <v>4031</v>
      </c>
      <c r="J13" s="99">
        <v>4031</v>
      </c>
      <c r="K13" s="99">
        <v>6172</v>
      </c>
      <c r="L13" s="99">
        <v>4621</v>
      </c>
      <c r="M13" s="59">
        <v>4109</v>
      </c>
      <c r="N13" s="59">
        <v>14263</v>
      </c>
    </row>
    <row r="14" spans="5:15" x14ac:dyDescent="0.25">
      <c r="G14" s="141" t="s">
        <v>470</v>
      </c>
      <c r="H14" s="165">
        <v>25368</v>
      </c>
      <c r="I14" s="165">
        <v>25362</v>
      </c>
      <c r="J14" s="166">
        <v>24568</v>
      </c>
      <c r="K14" s="166">
        <v>27059</v>
      </c>
      <c r="L14" s="166">
        <v>25688</v>
      </c>
      <c r="M14" s="167">
        <v>22860</v>
      </c>
      <c r="N14" s="167">
        <v>45837</v>
      </c>
    </row>
    <row r="15" spans="5:15" ht="14.25" customHeight="1" x14ac:dyDescent="0.25">
      <c r="G15" s="253" t="s">
        <v>579</v>
      </c>
      <c r="H15" s="253"/>
      <c r="I15" s="253"/>
      <c r="J15" s="253"/>
      <c r="K15" s="253"/>
      <c r="L15" s="253"/>
    </row>
    <row r="16" spans="5:15" ht="14.25" customHeight="1" x14ac:dyDescent="0.25">
      <c r="G16" s="67" t="s">
        <v>557</v>
      </c>
      <c r="H16" s="68" t="s">
        <v>558</v>
      </c>
      <c r="I16" s="112"/>
      <c r="J16" s="112"/>
      <c r="K16" s="112"/>
      <c r="L16" s="112"/>
    </row>
    <row r="17" spans="3:17" ht="14.25" customHeight="1" x14ac:dyDescent="0.25">
      <c r="G17" s="67" t="s">
        <v>580</v>
      </c>
      <c r="H17" s="67"/>
      <c r="I17" s="112"/>
      <c r="J17" s="112"/>
      <c r="K17" s="112"/>
      <c r="L17" s="112"/>
    </row>
    <row r="18" spans="3:17" ht="14.25" customHeight="1" x14ac:dyDescent="0.25">
      <c r="I18" s="112"/>
      <c r="J18" s="112"/>
      <c r="K18" s="112"/>
      <c r="L18" s="112"/>
    </row>
    <row r="19" spans="3:17" ht="14.25" customHeight="1" x14ac:dyDescent="0.25">
      <c r="G19" s="112"/>
      <c r="H19" s="112"/>
      <c r="I19" s="112"/>
      <c r="J19" s="112"/>
      <c r="K19" s="112"/>
      <c r="L19" s="112"/>
    </row>
    <row r="22" spans="3:17" x14ac:dyDescent="0.25">
      <c r="C22" s="52"/>
      <c r="D22" s="52"/>
      <c r="E22" s="220" t="s">
        <v>581</v>
      </c>
      <c r="F22" s="221"/>
      <c r="G22" s="221"/>
      <c r="H22" s="221"/>
      <c r="I22" s="221"/>
      <c r="J22" s="221"/>
      <c r="K22" s="221"/>
      <c r="L22" s="221"/>
      <c r="M22" s="221"/>
      <c r="N22" s="221"/>
      <c r="O22" s="221"/>
      <c r="P22" s="221"/>
      <c r="Q22" s="222"/>
    </row>
    <row r="23" spans="3:17" ht="26.45" customHeight="1" x14ac:dyDescent="0.25">
      <c r="E23" s="168" t="s">
        <v>136</v>
      </c>
      <c r="F23" s="169" t="s">
        <v>541</v>
      </c>
      <c r="G23" s="170" t="s">
        <v>523</v>
      </c>
      <c r="H23" s="278" t="s">
        <v>629</v>
      </c>
      <c r="I23" s="278"/>
      <c r="J23" s="168" t="s">
        <v>137</v>
      </c>
      <c r="K23" s="168">
        <v>2017</v>
      </c>
      <c r="L23" s="168">
        <v>2018</v>
      </c>
      <c r="M23" s="168">
        <v>2019</v>
      </c>
      <c r="N23" s="168">
        <v>2020</v>
      </c>
      <c r="O23" s="168">
        <v>2021</v>
      </c>
      <c r="P23" s="168">
        <v>2022</v>
      </c>
      <c r="Q23" s="168">
        <v>2023</v>
      </c>
    </row>
    <row r="24" spans="3:17" x14ac:dyDescent="0.25">
      <c r="E24" s="171">
        <v>1</v>
      </c>
      <c r="F24" s="172" t="s">
        <v>138</v>
      </c>
      <c r="G24" s="171" t="s">
        <v>139</v>
      </c>
      <c r="H24" s="274" t="s">
        <v>140</v>
      </c>
      <c r="I24" s="274"/>
      <c r="J24" s="173">
        <v>134</v>
      </c>
      <c r="K24" s="173">
        <v>20</v>
      </c>
      <c r="L24" s="56">
        <v>36</v>
      </c>
      <c r="M24" s="173">
        <v>23</v>
      </c>
      <c r="N24" s="173">
        <v>26</v>
      </c>
      <c r="O24" s="173">
        <v>33</v>
      </c>
      <c r="P24" s="173">
        <v>9</v>
      </c>
      <c r="Q24" s="173">
        <v>87</v>
      </c>
    </row>
    <row r="25" spans="3:17" x14ac:dyDescent="0.25">
      <c r="E25" s="171">
        <v>2</v>
      </c>
      <c r="F25" s="172" t="s">
        <v>141</v>
      </c>
      <c r="G25" s="171" t="s">
        <v>142</v>
      </c>
      <c r="H25" s="274" t="s">
        <v>143</v>
      </c>
      <c r="I25" s="274"/>
      <c r="J25" s="173">
        <v>800</v>
      </c>
      <c r="K25" s="173">
        <v>140</v>
      </c>
      <c r="L25" s="56">
        <v>147</v>
      </c>
      <c r="M25" s="173">
        <v>66</v>
      </c>
      <c r="N25" s="173">
        <v>57</v>
      </c>
      <c r="O25" s="173">
        <v>67</v>
      </c>
      <c r="P25" s="173">
        <v>128</v>
      </c>
      <c r="Q25" s="173">
        <v>527</v>
      </c>
    </row>
    <row r="26" spans="3:17" x14ac:dyDescent="0.25">
      <c r="E26" s="171">
        <v>3</v>
      </c>
      <c r="F26" s="172" t="s">
        <v>144</v>
      </c>
      <c r="G26" s="171" t="s">
        <v>145</v>
      </c>
      <c r="H26" s="274" t="s">
        <v>146</v>
      </c>
      <c r="I26" s="274"/>
      <c r="J26" s="173">
        <v>70</v>
      </c>
      <c r="K26" s="173">
        <v>37</v>
      </c>
      <c r="L26" s="56">
        <v>52</v>
      </c>
      <c r="M26" s="173">
        <v>12</v>
      </c>
      <c r="N26" s="173">
        <v>28</v>
      </c>
      <c r="O26" s="173">
        <v>21</v>
      </c>
      <c r="P26" s="173">
        <v>8</v>
      </c>
      <c r="Q26" s="173">
        <v>43</v>
      </c>
    </row>
    <row r="27" spans="3:17" x14ac:dyDescent="0.25">
      <c r="E27" s="171">
        <v>4</v>
      </c>
      <c r="F27" s="172" t="s">
        <v>141</v>
      </c>
      <c r="G27" s="171" t="s">
        <v>147</v>
      </c>
      <c r="H27" s="274" t="s">
        <v>148</v>
      </c>
      <c r="I27" s="274"/>
      <c r="J27" s="173">
        <v>100</v>
      </c>
      <c r="K27" s="173">
        <v>100</v>
      </c>
      <c r="L27" s="56">
        <v>89</v>
      </c>
      <c r="M27" s="173">
        <v>77</v>
      </c>
      <c r="N27" s="173">
        <v>92</v>
      </c>
      <c r="O27" s="173">
        <v>60</v>
      </c>
      <c r="P27" s="173">
        <v>28</v>
      </c>
      <c r="Q27" s="173">
        <v>2</v>
      </c>
    </row>
    <row r="28" spans="3:17" x14ac:dyDescent="0.25">
      <c r="E28" s="171">
        <v>5</v>
      </c>
      <c r="F28" s="172" t="s">
        <v>144</v>
      </c>
      <c r="G28" s="171" t="s">
        <v>149</v>
      </c>
      <c r="H28" s="274" t="s">
        <v>150</v>
      </c>
      <c r="I28" s="274"/>
      <c r="J28" s="173">
        <v>225</v>
      </c>
      <c r="K28" s="173">
        <v>104</v>
      </c>
      <c r="L28" s="56">
        <v>60</v>
      </c>
      <c r="M28" s="173">
        <v>37</v>
      </c>
      <c r="N28" s="173">
        <v>38</v>
      </c>
      <c r="O28" s="173">
        <v>37</v>
      </c>
      <c r="P28" s="173">
        <v>57</v>
      </c>
      <c r="Q28" s="173">
        <v>95</v>
      </c>
    </row>
    <row r="29" spans="3:17" x14ac:dyDescent="0.25">
      <c r="E29" s="171">
        <v>6</v>
      </c>
      <c r="F29" s="172" t="s">
        <v>144</v>
      </c>
      <c r="G29" s="171" t="s">
        <v>151</v>
      </c>
      <c r="H29" s="274" t="s">
        <v>152</v>
      </c>
      <c r="I29" s="274"/>
      <c r="J29" s="173">
        <v>300</v>
      </c>
      <c r="K29" s="173">
        <v>213</v>
      </c>
      <c r="L29" s="56">
        <v>158</v>
      </c>
      <c r="M29" s="173">
        <v>45</v>
      </c>
      <c r="N29" s="173">
        <v>133</v>
      </c>
      <c r="O29" s="173">
        <v>59</v>
      </c>
      <c r="P29" s="173">
        <v>82</v>
      </c>
      <c r="Q29" s="173">
        <v>68</v>
      </c>
    </row>
    <row r="30" spans="3:17" x14ac:dyDescent="0.25">
      <c r="E30" s="171">
        <v>7</v>
      </c>
      <c r="F30" s="172" t="s">
        <v>144</v>
      </c>
      <c r="G30" s="171" t="s">
        <v>153</v>
      </c>
      <c r="H30" s="274" t="s">
        <v>154</v>
      </c>
      <c r="I30" s="274"/>
      <c r="J30" s="174">
        <v>580</v>
      </c>
      <c r="K30" s="173">
        <v>556</v>
      </c>
      <c r="L30" s="56">
        <v>483</v>
      </c>
      <c r="M30" s="173">
        <v>263</v>
      </c>
      <c r="N30" s="173">
        <v>486</v>
      </c>
      <c r="O30" s="173">
        <v>266</v>
      </c>
      <c r="P30" s="173">
        <v>366</v>
      </c>
      <c r="Q30" s="173">
        <v>90</v>
      </c>
    </row>
    <row r="31" spans="3:17" x14ac:dyDescent="0.25">
      <c r="E31" s="171">
        <v>8</v>
      </c>
      <c r="F31" s="172" t="s">
        <v>144</v>
      </c>
      <c r="G31" s="171" t="s">
        <v>155</v>
      </c>
      <c r="H31" s="274" t="s">
        <v>156</v>
      </c>
      <c r="I31" s="274"/>
      <c r="J31" s="173">
        <v>263</v>
      </c>
      <c r="K31" s="173">
        <v>149</v>
      </c>
      <c r="L31" s="56">
        <v>126</v>
      </c>
      <c r="M31" s="173">
        <v>61</v>
      </c>
      <c r="N31" s="173">
        <v>108</v>
      </c>
      <c r="O31" s="173">
        <v>45</v>
      </c>
      <c r="P31" s="173">
        <v>70</v>
      </c>
      <c r="Q31" s="173">
        <v>142</v>
      </c>
    </row>
    <row r="32" spans="3:17" x14ac:dyDescent="0.25">
      <c r="E32" s="171">
        <v>9</v>
      </c>
      <c r="F32" s="172" t="s">
        <v>144</v>
      </c>
      <c r="G32" s="171" t="s">
        <v>157</v>
      </c>
      <c r="H32" s="274" t="s">
        <v>158</v>
      </c>
      <c r="I32" s="274"/>
      <c r="J32" s="173">
        <v>100</v>
      </c>
      <c r="K32" s="173">
        <v>45</v>
      </c>
      <c r="L32" s="56">
        <v>40</v>
      </c>
      <c r="M32" s="173">
        <v>9</v>
      </c>
      <c r="N32" s="173">
        <v>20</v>
      </c>
      <c r="O32" s="173">
        <v>5</v>
      </c>
      <c r="P32" s="173">
        <v>3</v>
      </c>
      <c r="Q32" s="173">
        <v>77</v>
      </c>
    </row>
    <row r="33" spans="5:17" x14ac:dyDescent="0.25">
      <c r="E33" s="171">
        <v>10</v>
      </c>
      <c r="F33" s="172" t="s">
        <v>144</v>
      </c>
      <c r="G33" s="171" t="s">
        <v>159</v>
      </c>
      <c r="H33" s="274" t="s">
        <v>160</v>
      </c>
      <c r="I33" s="274"/>
      <c r="J33" s="173">
        <v>225</v>
      </c>
      <c r="K33" s="173">
        <v>82</v>
      </c>
      <c r="L33" s="56">
        <v>55</v>
      </c>
      <c r="M33" s="173">
        <v>29</v>
      </c>
      <c r="N33" s="173">
        <v>43</v>
      </c>
      <c r="O33" s="173">
        <v>51</v>
      </c>
      <c r="P33" s="173">
        <v>46</v>
      </c>
      <c r="Q33" s="173">
        <v>100</v>
      </c>
    </row>
    <row r="34" spans="5:17" x14ac:dyDescent="0.25">
      <c r="E34" s="171">
        <v>11</v>
      </c>
      <c r="F34" s="172" t="s">
        <v>161</v>
      </c>
      <c r="G34" s="171" t="s">
        <v>162</v>
      </c>
      <c r="H34" s="274" t="s">
        <v>163</v>
      </c>
      <c r="I34" s="274"/>
      <c r="J34" s="173">
        <v>60</v>
      </c>
      <c r="K34" s="173">
        <v>8</v>
      </c>
      <c r="L34" s="56">
        <v>48</v>
      </c>
      <c r="M34" s="173">
        <v>12</v>
      </c>
      <c r="N34" s="173">
        <v>2</v>
      </c>
      <c r="O34" s="173">
        <v>28</v>
      </c>
      <c r="P34" s="173">
        <v>14</v>
      </c>
      <c r="Q34" s="173">
        <v>37</v>
      </c>
    </row>
    <row r="35" spans="5:17" x14ac:dyDescent="0.25">
      <c r="E35" s="171">
        <v>12</v>
      </c>
      <c r="F35" s="172" t="s">
        <v>144</v>
      </c>
      <c r="G35" s="171" t="s">
        <v>164</v>
      </c>
      <c r="H35" s="274" t="s">
        <v>165</v>
      </c>
      <c r="I35" s="274"/>
      <c r="J35" s="173">
        <v>896</v>
      </c>
      <c r="K35" s="173">
        <v>99</v>
      </c>
      <c r="L35" s="56">
        <v>60</v>
      </c>
      <c r="M35" s="173">
        <v>97</v>
      </c>
      <c r="N35" s="175"/>
      <c r="O35" s="173">
        <v>79</v>
      </c>
      <c r="P35" s="173">
        <v>97</v>
      </c>
      <c r="Q35" s="173">
        <v>641</v>
      </c>
    </row>
    <row r="36" spans="5:17" x14ac:dyDescent="0.25">
      <c r="E36" s="171">
        <v>13</v>
      </c>
      <c r="F36" s="172" t="s">
        <v>166</v>
      </c>
      <c r="G36" s="171" t="s">
        <v>167</v>
      </c>
      <c r="H36" s="274" t="s">
        <v>168</v>
      </c>
      <c r="I36" s="274"/>
      <c r="J36" s="173">
        <v>641</v>
      </c>
      <c r="K36" s="173">
        <v>185</v>
      </c>
      <c r="L36" s="56">
        <v>124</v>
      </c>
      <c r="M36" s="173">
        <v>174</v>
      </c>
      <c r="N36" s="173">
        <v>213</v>
      </c>
      <c r="O36" s="173">
        <v>255</v>
      </c>
      <c r="P36" s="173">
        <v>132</v>
      </c>
      <c r="Q36" s="173">
        <v>439</v>
      </c>
    </row>
    <row r="37" spans="5:17" x14ac:dyDescent="0.25">
      <c r="E37" s="171">
        <v>14</v>
      </c>
      <c r="F37" s="172" t="s">
        <v>141</v>
      </c>
      <c r="G37" s="171" t="s">
        <v>169</v>
      </c>
      <c r="H37" s="274" t="s">
        <v>170</v>
      </c>
      <c r="I37" s="274"/>
      <c r="J37" s="173">
        <v>2033</v>
      </c>
      <c r="K37" s="173">
        <v>250</v>
      </c>
      <c r="L37" s="56">
        <v>112</v>
      </c>
      <c r="M37" s="173">
        <v>420</v>
      </c>
      <c r="N37" s="173">
        <v>70</v>
      </c>
      <c r="O37" s="173">
        <v>333</v>
      </c>
      <c r="P37" s="173">
        <v>287</v>
      </c>
      <c r="Q37" s="173">
        <v>1688</v>
      </c>
    </row>
    <row r="38" spans="5:17" x14ac:dyDescent="0.25">
      <c r="E38" s="171">
        <v>15</v>
      </c>
      <c r="F38" s="172" t="s">
        <v>144</v>
      </c>
      <c r="G38" s="171" t="s">
        <v>171</v>
      </c>
      <c r="H38" s="274" t="s">
        <v>172</v>
      </c>
      <c r="I38" s="274"/>
      <c r="J38" s="173">
        <v>594</v>
      </c>
      <c r="K38" s="173">
        <v>224</v>
      </c>
      <c r="L38" s="56">
        <v>10</v>
      </c>
      <c r="M38" s="173">
        <v>150</v>
      </c>
      <c r="N38" s="173">
        <v>30</v>
      </c>
      <c r="O38" s="173">
        <v>50</v>
      </c>
      <c r="P38" s="173">
        <v>155</v>
      </c>
      <c r="Q38" s="173">
        <v>353</v>
      </c>
    </row>
    <row r="39" spans="5:17" x14ac:dyDescent="0.25">
      <c r="E39" s="171">
        <v>16</v>
      </c>
      <c r="F39" s="172" t="s">
        <v>173</v>
      </c>
      <c r="G39" s="171" t="s">
        <v>174</v>
      </c>
      <c r="H39" s="274" t="s">
        <v>175</v>
      </c>
      <c r="I39" s="274"/>
      <c r="J39" s="174">
        <v>3600</v>
      </c>
      <c r="K39" s="176">
        <v>1459</v>
      </c>
      <c r="L39" s="56">
        <v>995</v>
      </c>
      <c r="M39" s="173">
        <v>859</v>
      </c>
      <c r="N39" s="173">
        <v>996</v>
      </c>
      <c r="O39" s="173">
        <v>815</v>
      </c>
      <c r="P39" s="173">
        <v>589</v>
      </c>
      <c r="Q39" s="173">
        <v>2790</v>
      </c>
    </row>
    <row r="40" spans="5:17" x14ac:dyDescent="0.25">
      <c r="E40" s="171">
        <v>17</v>
      </c>
      <c r="F40" s="172" t="s">
        <v>141</v>
      </c>
      <c r="G40" s="171" t="s">
        <v>176</v>
      </c>
      <c r="H40" s="274" t="s">
        <v>177</v>
      </c>
      <c r="I40" s="274"/>
      <c r="J40" s="173">
        <v>1125</v>
      </c>
      <c r="K40" s="173">
        <v>117</v>
      </c>
      <c r="L40" s="56">
        <v>200</v>
      </c>
      <c r="M40" s="173">
        <v>121</v>
      </c>
      <c r="N40" s="173">
        <v>152</v>
      </c>
      <c r="O40" s="173">
        <v>195</v>
      </c>
      <c r="P40" s="173">
        <v>181</v>
      </c>
      <c r="Q40" s="173">
        <v>844</v>
      </c>
    </row>
    <row r="41" spans="5:17" x14ac:dyDescent="0.25">
      <c r="E41" s="171">
        <v>18</v>
      </c>
      <c r="F41" s="172" t="s">
        <v>144</v>
      </c>
      <c r="G41" s="171" t="s">
        <v>178</v>
      </c>
      <c r="H41" s="274" t="s">
        <v>179</v>
      </c>
      <c r="I41" s="274"/>
      <c r="J41" s="173">
        <v>470</v>
      </c>
      <c r="K41" s="173">
        <v>230</v>
      </c>
      <c r="L41" s="56">
        <v>189</v>
      </c>
      <c r="M41" s="173">
        <v>56</v>
      </c>
      <c r="N41" s="173">
        <v>225</v>
      </c>
      <c r="O41" s="173">
        <v>93</v>
      </c>
      <c r="P41" s="173">
        <v>264</v>
      </c>
      <c r="Q41" s="173">
        <v>243</v>
      </c>
    </row>
    <row r="42" spans="5:17" x14ac:dyDescent="0.25">
      <c r="E42" s="171">
        <v>19</v>
      </c>
      <c r="F42" s="172" t="s">
        <v>141</v>
      </c>
      <c r="G42" s="171" t="s">
        <v>180</v>
      </c>
      <c r="H42" s="274" t="s">
        <v>181</v>
      </c>
      <c r="I42" s="274"/>
      <c r="J42" s="173">
        <v>450</v>
      </c>
      <c r="K42" s="173">
        <v>249</v>
      </c>
      <c r="L42" s="56">
        <v>173</v>
      </c>
      <c r="M42" s="173">
        <v>99</v>
      </c>
      <c r="N42" s="173">
        <v>87</v>
      </c>
      <c r="O42" s="173">
        <v>67</v>
      </c>
      <c r="P42" s="177" t="s">
        <v>68</v>
      </c>
      <c r="Q42" s="177" t="s">
        <v>68</v>
      </c>
    </row>
    <row r="43" spans="5:17" x14ac:dyDescent="0.25">
      <c r="E43" s="171">
        <v>20</v>
      </c>
      <c r="F43" s="172" t="s">
        <v>141</v>
      </c>
      <c r="G43" s="171" t="s">
        <v>182</v>
      </c>
      <c r="H43" s="274" t="s">
        <v>183</v>
      </c>
      <c r="I43" s="274"/>
      <c r="J43" s="173">
        <v>3474</v>
      </c>
      <c r="K43" s="173">
        <v>190</v>
      </c>
      <c r="L43" s="56">
        <v>140</v>
      </c>
      <c r="M43" s="173">
        <v>237</v>
      </c>
      <c r="N43" s="173">
        <v>20</v>
      </c>
      <c r="O43" s="173">
        <v>170</v>
      </c>
      <c r="P43" s="173">
        <v>149</v>
      </c>
      <c r="Q43" s="173">
        <v>3164</v>
      </c>
    </row>
    <row r="44" spans="5:17" x14ac:dyDescent="0.25">
      <c r="E44" s="171">
        <v>21</v>
      </c>
      <c r="F44" s="172" t="s">
        <v>141</v>
      </c>
      <c r="G44" s="171" t="s">
        <v>184</v>
      </c>
      <c r="H44" s="274" t="s">
        <v>185</v>
      </c>
      <c r="I44" s="274"/>
      <c r="J44" s="173">
        <v>188</v>
      </c>
      <c r="K44" s="173">
        <v>131</v>
      </c>
      <c r="L44" s="56">
        <v>138</v>
      </c>
      <c r="M44" s="173">
        <v>97</v>
      </c>
      <c r="N44" s="173">
        <v>123</v>
      </c>
      <c r="O44" s="173">
        <v>93</v>
      </c>
      <c r="P44" s="173">
        <v>72</v>
      </c>
      <c r="Q44" s="173">
        <v>24</v>
      </c>
    </row>
    <row r="45" spans="5:17" x14ac:dyDescent="0.25">
      <c r="E45" s="171">
        <v>22</v>
      </c>
      <c r="F45" s="172" t="s">
        <v>144</v>
      </c>
      <c r="G45" s="171" t="s">
        <v>186</v>
      </c>
      <c r="H45" s="274" t="s">
        <v>187</v>
      </c>
      <c r="I45" s="274"/>
      <c r="J45" s="173">
        <v>150</v>
      </c>
      <c r="K45" s="173">
        <v>117</v>
      </c>
      <c r="L45" s="56">
        <v>118</v>
      </c>
      <c r="M45" s="173">
        <v>68</v>
      </c>
      <c r="N45" s="173">
        <v>98</v>
      </c>
      <c r="O45" s="173">
        <v>82</v>
      </c>
      <c r="P45" s="173">
        <v>116</v>
      </c>
      <c r="Q45" s="173">
        <v>19</v>
      </c>
    </row>
    <row r="46" spans="5:17" x14ac:dyDescent="0.25">
      <c r="E46" s="171">
        <v>23</v>
      </c>
      <c r="F46" s="172" t="s">
        <v>141</v>
      </c>
      <c r="G46" s="171" t="s">
        <v>188</v>
      </c>
      <c r="H46" s="274" t="s">
        <v>189</v>
      </c>
      <c r="I46" s="274"/>
      <c r="J46" s="174">
        <v>650</v>
      </c>
      <c r="K46" s="173">
        <v>639</v>
      </c>
      <c r="L46" s="56">
        <v>632</v>
      </c>
      <c r="M46" s="173">
        <v>579</v>
      </c>
      <c r="N46" s="173">
        <v>471</v>
      </c>
      <c r="O46" s="173">
        <v>378</v>
      </c>
      <c r="P46" s="177" t="s">
        <v>68</v>
      </c>
      <c r="Q46" s="177" t="s">
        <v>68</v>
      </c>
    </row>
    <row r="47" spans="5:17" x14ac:dyDescent="0.25">
      <c r="E47" s="171">
        <v>24</v>
      </c>
      <c r="F47" s="172" t="s">
        <v>141</v>
      </c>
      <c r="G47" s="171" t="s">
        <v>190</v>
      </c>
      <c r="H47" s="274" t="s">
        <v>191</v>
      </c>
      <c r="I47" s="274"/>
      <c r="J47" s="174">
        <v>250</v>
      </c>
      <c r="K47" s="173">
        <v>246</v>
      </c>
      <c r="L47" s="56">
        <v>242</v>
      </c>
      <c r="M47" s="173">
        <v>107</v>
      </c>
      <c r="N47" s="173">
        <v>230</v>
      </c>
      <c r="O47" s="173">
        <v>185</v>
      </c>
      <c r="P47" s="177" t="s">
        <v>68</v>
      </c>
      <c r="Q47" s="177" t="s">
        <v>68</v>
      </c>
    </row>
    <row r="48" spans="5:17" x14ac:dyDescent="0.25">
      <c r="E48" s="171">
        <v>25</v>
      </c>
      <c r="F48" s="172" t="s">
        <v>141</v>
      </c>
      <c r="G48" s="171" t="s">
        <v>192</v>
      </c>
      <c r="H48" s="274" t="s">
        <v>193</v>
      </c>
      <c r="I48" s="274"/>
      <c r="J48" s="173">
        <v>1103</v>
      </c>
      <c r="K48" s="173">
        <v>809</v>
      </c>
      <c r="L48" s="56">
        <v>926</v>
      </c>
      <c r="M48" s="173">
        <v>507</v>
      </c>
      <c r="N48" s="173">
        <v>858</v>
      </c>
      <c r="O48" s="173">
        <v>607</v>
      </c>
      <c r="P48" s="173">
        <v>708</v>
      </c>
      <c r="Q48" s="173">
        <v>235</v>
      </c>
    </row>
    <row r="49" spans="5:17" x14ac:dyDescent="0.25">
      <c r="E49" s="171">
        <v>26</v>
      </c>
      <c r="F49" s="172" t="s">
        <v>144</v>
      </c>
      <c r="G49" s="171" t="s">
        <v>194</v>
      </c>
      <c r="H49" s="274" t="s">
        <v>195</v>
      </c>
      <c r="I49" s="274"/>
      <c r="J49" s="173">
        <v>188</v>
      </c>
      <c r="K49" s="173">
        <v>70</v>
      </c>
      <c r="L49" s="56">
        <v>111</v>
      </c>
      <c r="M49" s="173">
        <v>44</v>
      </c>
      <c r="N49" s="173">
        <v>75</v>
      </c>
      <c r="O49" s="173">
        <v>70</v>
      </c>
      <c r="P49" s="173">
        <v>54</v>
      </c>
      <c r="Q49" s="173">
        <v>95</v>
      </c>
    </row>
    <row r="50" spans="5:17" x14ac:dyDescent="0.25">
      <c r="E50" s="171">
        <v>27</v>
      </c>
      <c r="F50" s="172"/>
      <c r="G50" s="171" t="s">
        <v>196</v>
      </c>
      <c r="H50" s="274" t="s">
        <v>197</v>
      </c>
      <c r="I50" s="274"/>
      <c r="J50" s="173">
        <v>150</v>
      </c>
      <c r="K50" s="173" t="s">
        <v>198</v>
      </c>
      <c r="L50" s="178"/>
      <c r="M50" s="175" t="s">
        <v>199</v>
      </c>
      <c r="N50" s="175" t="s">
        <v>198</v>
      </c>
      <c r="O50" s="175" t="s">
        <v>199</v>
      </c>
      <c r="P50" s="177" t="s">
        <v>68</v>
      </c>
      <c r="Q50" s="177" t="s">
        <v>68</v>
      </c>
    </row>
    <row r="51" spans="5:17" x14ac:dyDescent="0.25">
      <c r="E51" s="171">
        <v>28</v>
      </c>
      <c r="F51" s="172"/>
      <c r="G51" s="171" t="s">
        <v>200</v>
      </c>
      <c r="H51" s="274" t="s">
        <v>201</v>
      </c>
      <c r="I51" s="274"/>
      <c r="J51" s="173">
        <v>66</v>
      </c>
      <c r="K51" s="173" t="s">
        <v>198</v>
      </c>
      <c r="L51" s="178"/>
      <c r="M51" s="175" t="s">
        <v>199</v>
      </c>
      <c r="N51" s="175" t="s">
        <v>199</v>
      </c>
      <c r="O51" s="175" t="s">
        <v>199</v>
      </c>
      <c r="P51" s="177" t="s">
        <v>68</v>
      </c>
      <c r="Q51" s="177" t="s">
        <v>68</v>
      </c>
    </row>
    <row r="52" spans="5:17" x14ac:dyDescent="0.25">
      <c r="E52" s="171">
        <v>29</v>
      </c>
      <c r="F52" s="172"/>
      <c r="G52" s="171" t="s">
        <v>202</v>
      </c>
      <c r="H52" s="274" t="s">
        <v>203</v>
      </c>
      <c r="I52" s="274"/>
      <c r="J52" s="173">
        <v>272</v>
      </c>
      <c r="K52" s="173" t="s">
        <v>198</v>
      </c>
      <c r="L52" s="56">
        <v>25</v>
      </c>
      <c r="M52" s="173">
        <v>30</v>
      </c>
      <c r="N52" s="173">
        <v>32</v>
      </c>
      <c r="O52" s="173">
        <v>59</v>
      </c>
      <c r="P52" s="173">
        <v>56</v>
      </c>
      <c r="Q52" s="173">
        <v>90</v>
      </c>
    </row>
    <row r="53" spans="5:17" x14ac:dyDescent="0.25">
      <c r="E53" s="171">
        <v>30</v>
      </c>
      <c r="F53" s="172"/>
      <c r="G53" s="171" t="s">
        <v>204</v>
      </c>
      <c r="H53" s="274" t="s">
        <v>205</v>
      </c>
      <c r="I53" s="274"/>
      <c r="J53" s="173">
        <v>120</v>
      </c>
      <c r="K53" s="173" t="s">
        <v>198</v>
      </c>
      <c r="L53" s="56"/>
      <c r="M53" s="175" t="s">
        <v>199</v>
      </c>
      <c r="N53" s="175" t="s">
        <v>199</v>
      </c>
      <c r="O53" s="175" t="s">
        <v>199</v>
      </c>
      <c r="P53" s="177" t="s">
        <v>68</v>
      </c>
      <c r="Q53" s="177" t="s">
        <v>68</v>
      </c>
    </row>
    <row r="54" spans="5:17" x14ac:dyDescent="0.25">
      <c r="E54" s="171">
        <v>31</v>
      </c>
      <c r="F54" s="172"/>
      <c r="G54" s="171" t="s">
        <v>206</v>
      </c>
      <c r="H54" s="274" t="s">
        <v>207</v>
      </c>
      <c r="I54" s="274"/>
      <c r="J54" s="173">
        <v>170</v>
      </c>
      <c r="K54" s="173" t="s">
        <v>198</v>
      </c>
      <c r="L54" s="56">
        <v>20</v>
      </c>
      <c r="M54" s="175" t="s">
        <v>199</v>
      </c>
      <c r="N54" s="175" t="s">
        <v>199</v>
      </c>
      <c r="O54" s="173">
        <v>83</v>
      </c>
      <c r="P54" s="173">
        <v>30</v>
      </c>
      <c r="Q54" s="173">
        <v>50</v>
      </c>
    </row>
    <row r="55" spans="5:17" x14ac:dyDescent="0.25">
      <c r="E55" s="171">
        <v>32</v>
      </c>
      <c r="F55" s="172"/>
      <c r="G55" s="171" t="s">
        <v>208</v>
      </c>
      <c r="H55" s="274" t="s">
        <v>209</v>
      </c>
      <c r="I55" s="274"/>
      <c r="J55" s="173">
        <v>639</v>
      </c>
      <c r="K55" s="173" t="s">
        <v>198</v>
      </c>
      <c r="L55" s="56"/>
      <c r="M55" s="175" t="s">
        <v>199</v>
      </c>
      <c r="N55" s="175" t="s">
        <v>199</v>
      </c>
      <c r="O55" s="173">
        <v>13</v>
      </c>
      <c r="P55" s="177" t="s">
        <v>68</v>
      </c>
      <c r="Q55" s="177" t="s">
        <v>68</v>
      </c>
    </row>
    <row r="56" spans="5:17" x14ac:dyDescent="0.25">
      <c r="E56" s="171">
        <v>33</v>
      </c>
      <c r="F56" s="172"/>
      <c r="G56" s="171" t="s">
        <v>210</v>
      </c>
      <c r="H56" s="274" t="s">
        <v>211</v>
      </c>
      <c r="I56" s="274"/>
      <c r="J56" s="173">
        <v>840</v>
      </c>
      <c r="K56" s="173">
        <v>50</v>
      </c>
      <c r="L56" s="56">
        <v>19</v>
      </c>
      <c r="M56" s="173">
        <v>75</v>
      </c>
      <c r="N56" s="173">
        <v>85</v>
      </c>
      <c r="O56" s="173">
        <v>190</v>
      </c>
      <c r="P56" s="173">
        <v>30</v>
      </c>
      <c r="Q56" s="173">
        <v>670</v>
      </c>
    </row>
    <row r="57" spans="5:17" x14ac:dyDescent="0.25">
      <c r="E57" s="171">
        <v>34</v>
      </c>
      <c r="F57" s="172" t="s">
        <v>212</v>
      </c>
      <c r="G57" s="171" t="s">
        <v>213</v>
      </c>
      <c r="H57" s="274" t="s">
        <v>214</v>
      </c>
      <c r="I57" s="274"/>
      <c r="J57" s="173">
        <v>188</v>
      </c>
      <c r="K57" s="173" t="s">
        <v>198</v>
      </c>
      <c r="L57" s="56"/>
      <c r="M57" s="175" t="s">
        <v>199</v>
      </c>
      <c r="N57" s="175" t="s">
        <v>199</v>
      </c>
      <c r="O57" s="175" t="s">
        <v>199</v>
      </c>
      <c r="P57" s="177" t="s">
        <v>68</v>
      </c>
      <c r="Q57" s="177" t="s">
        <v>68</v>
      </c>
    </row>
    <row r="58" spans="5:17" x14ac:dyDescent="0.25">
      <c r="E58" s="171">
        <v>35</v>
      </c>
      <c r="F58" s="172"/>
      <c r="G58" s="171" t="s">
        <v>215</v>
      </c>
      <c r="H58" s="274" t="s">
        <v>216</v>
      </c>
      <c r="I58" s="274"/>
      <c r="J58" s="173">
        <v>560</v>
      </c>
      <c r="K58" s="173">
        <v>97</v>
      </c>
      <c r="L58" s="56">
        <v>175</v>
      </c>
      <c r="M58" s="173">
        <v>103</v>
      </c>
      <c r="N58" s="173">
        <v>90</v>
      </c>
      <c r="O58" s="173">
        <v>222</v>
      </c>
      <c r="P58" s="173">
        <v>130</v>
      </c>
      <c r="Q58" s="173">
        <v>485</v>
      </c>
    </row>
    <row r="59" spans="5:17" x14ac:dyDescent="0.25">
      <c r="E59" s="171">
        <v>36</v>
      </c>
      <c r="F59" s="172"/>
      <c r="G59" s="171" t="s">
        <v>217</v>
      </c>
      <c r="H59" s="274" t="s">
        <v>218</v>
      </c>
      <c r="I59" s="274"/>
      <c r="J59" s="173">
        <v>1088</v>
      </c>
      <c r="K59" s="173">
        <v>85</v>
      </c>
      <c r="L59" s="56">
        <v>70</v>
      </c>
      <c r="M59" s="173">
        <v>70</v>
      </c>
      <c r="N59" s="173">
        <v>139</v>
      </c>
      <c r="O59" s="173">
        <v>226</v>
      </c>
      <c r="P59" s="173">
        <v>140</v>
      </c>
      <c r="Q59" s="173">
        <v>963</v>
      </c>
    </row>
    <row r="60" spans="5:17" x14ac:dyDescent="0.25">
      <c r="E60" s="171">
        <v>37</v>
      </c>
      <c r="F60" s="172" t="s">
        <v>212</v>
      </c>
      <c r="G60" s="171" t="s">
        <v>219</v>
      </c>
      <c r="H60" s="274" t="s">
        <v>220</v>
      </c>
      <c r="I60" s="274"/>
      <c r="J60" s="173">
        <v>100</v>
      </c>
      <c r="K60" s="173" t="s">
        <v>198</v>
      </c>
      <c r="L60" s="56"/>
      <c r="M60" s="175" t="s">
        <v>199</v>
      </c>
      <c r="N60" s="175" t="s">
        <v>199</v>
      </c>
      <c r="O60" s="173">
        <v>3</v>
      </c>
      <c r="P60" s="173">
        <v>3</v>
      </c>
      <c r="Q60" s="173">
        <v>90</v>
      </c>
    </row>
    <row r="61" spans="5:17" x14ac:dyDescent="0.25">
      <c r="E61" s="171">
        <v>38</v>
      </c>
      <c r="F61" s="172" t="s">
        <v>212</v>
      </c>
      <c r="G61" s="171" t="s">
        <v>221</v>
      </c>
      <c r="H61" s="274" t="s">
        <v>222</v>
      </c>
      <c r="I61" s="274"/>
      <c r="J61" s="173">
        <v>324</v>
      </c>
      <c r="K61" s="173" t="s">
        <v>198</v>
      </c>
      <c r="L61" s="56"/>
      <c r="M61" s="175" t="s">
        <v>199</v>
      </c>
      <c r="N61" s="175" t="s">
        <v>199</v>
      </c>
      <c r="O61" s="173">
        <v>19</v>
      </c>
      <c r="P61" s="177" t="s">
        <v>68</v>
      </c>
      <c r="Q61" s="177" t="s">
        <v>68</v>
      </c>
    </row>
    <row r="62" spans="5:17" x14ac:dyDescent="0.25">
      <c r="E62" s="171">
        <v>39</v>
      </c>
      <c r="F62" s="172"/>
      <c r="G62" s="171" t="s">
        <v>221</v>
      </c>
      <c r="H62" s="274" t="s">
        <v>223</v>
      </c>
      <c r="I62" s="274"/>
      <c r="J62" s="173">
        <v>324</v>
      </c>
      <c r="K62" s="173" t="s">
        <v>198</v>
      </c>
      <c r="L62" s="56"/>
      <c r="M62" s="175" t="s">
        <v>199</v>
      </c>
      <c r="N62" s="175" t="s">
        <v>199</v>
      </c>
      <c r="O62" s="175" t="s">
        <v>199</v>
      </c>
      <c r="P62" s="177" t="s">
        <v>68</v>
      </c>
      <c r="Q62" s="177" t="s">
        <v>68</v>
      </c>
    </row>
    <row r="63" spans="5:17" x14ac:dyDescent="0.25">
      <c r="E63" s="171">
        <v>40</v>
      </c>
      <c r="F63" s="172" t="s">
        <v>224</v>
      </c>
      <c r="G63" s="171" t="s">
        <v>225</v>
      </c>
      <c r="H63" s="274" t="s">
        <v>226</v>
      </c>
      <c r="I63" s="274"/>
      <c r="J63" s="173">
        <v>120</v>
      </c>
      <c r="K63" s="173" t="s">
        <v>198</v>
      </c>
      <c r="L63" s="56"/>
      <c r="M63" s="175" t="s">
        <v>199</v>
      </c>
      <c r="N63" s="175" t="s">
        <v>199</v>
      </c>
      <c r="O63" s="175" t="s">
        <v>199</v>
      </c>
      <c r="P63" s="177" t="s">
        <v>68</v>
      </c>
      <c r="Q63" s="177" t="s">
        <v>68</v>
      </c>
    </row>
    <row r="64" spans="5:17" x14ac:dyDescent="0.25">
      <c r="E64" s="171">
        <v>41</v>
      </c>
      <c r="F64" s="172" t="s">
        <v>212</v>
      </c>
      <c r="G64" s="171" t="s">
        <v>227</v>
      </c>
      <c r="H64" s="274" t="s">
        <v>228</v>
      </c>
      <c r="I64" s="274"/>
      <c r="J64" s="173">
        <v>54</v>
      </c>
      <c r="K64" s="173">
        <v>38</v>
      </c>
      <c r="L64" s="56">
        <v>30</v>
      </c>
      <c r="M64" s="173">
        <v>22</v>
      </c>
      <c r="N64" s="173">
        <v>33</v>
      </c>
      <c r="O64" s="173">
        <v>49</v>
      </c>
      <c r="P64" s="173">
        <v>39</v>
      </c>
      <c r="Q64" s="173">
        <v>38</v>
      </c>
    </row>
    <row r="65" spans="5:17" x14ac:dyDescent="0.25">
      <c r="E65" s="171">
        <v>42</v>
      </c>
      <c r="F65" s="172" t="s">
        <v>212</v>
      </c>
      <c r="G65" s="171" t="s">
        <v>229</v>
      </c>
      <c r="H65" s="274" t="s">
        <v>230</v>
      </c>
      <c r="I65" s="274"/>
      <c r="J65" s="173">
        <v>54</v>
      </c>
      <c r="K65" s="173" t="s">
        <v>198</v>
      </c>
      <c r="L65" s="171">
        <v>24</v>
      </c>
      <c r="M65" s="173">
        <v>4</v>
      </c>
      <c r="N65" s="173">
        <v>12</v>
      </c>
      <c r="O65" s="173">
        <v>11</v>
      </c>
      <c r="P65" s="173">
        <v>9</v>
      </c>
      <c r="Q65" s="173">
        <v>39</v>
      </c>
    </row>
    <row r="66" spans="5:17" x14ac:dyDescent="0.25">
      <c r="E66" s="171">
        <v>43</v>
      </c>
      <c r="F66" s="172" t="s">
        <v>212</v>
      </c>
      <c r="G66" s="171" t="s">
        <v>231</v>
      </c>
      <c r="H66" s="277" t="s">
        <v>232</v>
      </c>
      <c r="I66" s="277"/>
      <c r="J66" s="173">
        <v>68</v>
      </c>
      <c r="K66" s="173" t="s">
        <v>198</v>
      </c>
      <c r="L66" s="56">
        <v>57</v>
      </c>
      <c r="M66" s="173">
        <v>58</v>
      </c>
      <c r="N66" s="173">
        <v>0</v>
      </c>
      <c r="O66" s="173">
        <v>11</v>
      </c>
      <c r="P66" s="173">
        <v>1</v>
      </c>
      <c r="Q66" s="173">
        <v>56</v>
      </c>
    </row>
    <row r="67" spans="5:17" x14ac:dyDescent="0.25">
      <c r="E67" s="171">
        <v>44</v>
      </c>
      <c r="F67" s="172" t="s">
        <v>212</v>
      </c>
      <c r="G67" s="171" t="s">
        <v>233</v>
      </c>
      <c r="H67" s="277" t="s">
        <v>234</v>
      </c>
      <c r="I67" s="277"/>
      <c r="J67" s="173">
        <v>40</v>
      </c>
      <c r="K67" s="173">
        <v>1</v>
      </c>
      <c r="L67" s="56">
        <v>4</v>
      </c>
      <c r="M67" s="173">
        <v>15</v>
      </c>
      <c r="N67" s="173">
        <v>10</v>
      </c>
      <c r="O67" s="173">
        <v>8</v>
      </c>
      <c r="P67" s="173">
        <v>14</v>
      </c>
      <c r="Q67" s="173">
        <v>15</v>
      </c>
    </row>
    <row r="68" spans="5:17" x14ac:dyDescent="0.25">
      <c r="E68" s="171">
        <v>45</v>
      </c>
      <c r="F68" s="172" t="s">
        <v>212</v>
      </c>
      <c r="G68" s="171" t="s">
        <v>235</v>
      </c>
      <c r="H68" s="274" t="s">
        <v>236</v>
      </c>
      <c r="I68" s="274"/>
      <c r="J68" s="173">
        <v>188</v>
      </c>
      <c r="K68" s="173"/>
      <c r="L68" s="75"/>
      <c r="M68" s="173">
        <v>20</v>
      </c>
      <c r="N68" s="173">
        <v>45</v>
      </c>
      <c r="O68" s="173">
        <v>89</v>
      </c>
      <c r="P68" s="173">
        <v>65</v>
      </c>
      <c r="Q68" s="173">
        <v>35</v>
      </c>
    </row>
    <row r="69" spans="5:17" x14ac:dyDescent="0.25">
      <c r="E69" s="171">
        <v>46</v>
      </c>
      <c r="F69" s="172" t="s">
        <v>212</v>
      </c>
      <c r="G69" s="171" t="s">
        <v>237</v>
      </c>
      <c r="H69" s="274" t="s">
        <v>238</v>
      </c>
      <c r="I69" s="274"/>
      <c r="J69" s="173">
        <v>40</v>
      </c>
      <c r="K69" s="173">
        <v>2</v>
      </c>
      <c r="L69" s="56">
        <v>4</v>
      </c>
      <c r="M69" s="173" t="s">
        <v>239</v>
      </c>
      <c r="N69" s="173" t="s">
        <v>239</v>
      </c>
      <c r="O69" s="173">
        <v>3</v>
      </c>
      <c r="P69" s="173"/>
      <c r="Q69" s="173">
        <v>111</v>
      </c>
    </row>
    <row r="70" spans="5:17" x14ac:dyDescent="0.25">
      <c r="E70" s="171">
        <v>47</v>
      </c>
      <c r="F70" s="172" t="s">
        <v>212</v>
      </c>
      <c r="G70" s="171" t="s">
        <v>240</v>
      </c>
      <c r="H70" s="274" t="s">
        <v>241</v>
      </c>
      <c r="I70" s="274"/>
      <c r="J70" s="173">
        <v>156</v>
      </c>
      <c r="K70" s="173">
        <v>16</v>
      </c>
      <c r="L70" s="56">
        <v>41</v>
      </c>
      <c r="M70" s="173">
        <v>56</v>
      </c>
      <c r="N70" s="173">
        <v>22</v>
      </c>
      <c r="O70" s="173">
        <v>92</v>
      </c>
      <c r="P70" s="173">
        <v>24</v>
      </c>
      <c r="Q70" s="177" t="s">
        <v>68</v>
      </c>
    </row>
    <row r="71" spans="5:17" x14ac:dyDescent="0.25">
      <c r="E71" s="171">
        <v>48</v>
      </c>
      <c r="F71" s="172" t="s">
        <v>212</v>
      </c>
      <c r="G71" s="171" t="s">
        <v>242</v>
      </c>
      <c r="H71" s="274" t="s">
        <v>243</v>
      </c>
      <c r="I71" s="274"/>
      <c r="J71" s="173">
        <v>164</v>
      </c>
      <c r="K71" s="173" t="s">
        <v>198</v>
      </c>
      <c r="L71" s="56"/>
      <c r="M71" s="173" t="s">
        <v>239</v>
      </c>
      <c r="N71" s="173" t="s">
        <v>239</v>
      </c>
      <c r="O71" s="173" t="s">
        <v>239</v>
      </c>
      <c r="P71" s="177" t="s">
        <v>68</v>
      </c>
      <c r="Q71" s="177" t="s">
        <v>68</v>
      </c>
    </row>
    <row r="72" spans="5:17" x14ac:dyDescent="0.25">
      <c r="E72" s="171">
        <v>49</v>
      </c>
      <c r="F72" s="172" t="s">
        <v>212</v>
      </c>
      <c r="G72" s="171" t="s">
        <v>242</v>
      </c>
      <c r="H72" s="274" t="s">
        <v>244</v>
      </c>
      <c r="I72" s="274"/>
      <c r="J72" s="173">
        <v>66</v>
      </c>
      <c r="K72" s="173" t="s">
        <v>198</v>
      </c>
      <c r="L72" s="56"/>
      <c r="M72" s="173" t="s">
        <v>239</v>
      </c>
      <c r="N72" s="173" t="s">
        <v>239</v>
      </c>
      <c r="O72" s="173" t="s">
        <v>239</v>
      </c>
      <c r="P72" s="177" t="s">
        <v>68</v>
      </c>
      <c r="Q72" s="173">
        <v>1042</v>
      </c>
    </row>
    <row r="73" spans="5:17" x14ac:dyDescent="0.25">
      <c r="E73" s="171">
        <v>50</v>
      </c>
      <c r="F73" s="172"/>
      <c r="G73" s="171" t="s">
        <v>245</v>
      </c>
      <c r="H73" s="274" t="s">
        <v>246</v>
      </c>
      <c r="I73" s="274"/>
      <c r="J73" s="173">
        <v>1112</v>
      </c>
      <c r="K73" s="173">
        <v>30</v>
      </c>
      <c r="L73" s="56">
        <v>106</v>
      </c>
      <c r="M73" s="173">
        <v>106</v>
      </c>
      <c r="N73" s="173">
        <v>118</v>
      </c>
      <c r="O73" s="173">
        <v>299</v>
      </c>
      <c r="P73" s="173">
        <v>175</v>
      </c>
      <c r="Q73" s="173">
        <v>340</v>
      </c>
    </row>
    <row r="74" spans="5:17" x14ac:dyDescent="0.25">
      <c r="E74" s="171">
        <v>51</v>
      </c>
      <c r="F74" s="172" t="s">
        <v>212</v>
      </c>
      <c r="G74" s="171" t="s">
        <v>247</v>
      </c>
      <c r="H74" s="274" t="s">
        <v>248</v>
      </c>
      <c r="I74" s="274"/>
      <c r="J74" s="173">
        <v>400</v>
      </c>
      <c r="K74" s="173">
        <v>35</v>
      </c>
      <c r="L74" s="56">
        <v>49</v>
      </c>
      <c r="M74" s="173">
        <v>47</v>
      </c>
      <c r="N74" s="173">
        <v>55</v>
      </c>
      <c r="O74" s="173">
        <v>53</v>
      </c>
      <c r="P74" s="173">
        <v>34</v>
      </c>
      <c r="Q74" s="173">
        <v>670</v>
      </c>
    </row>
    <row r="75" spans="5:17" x14ac:dyDescent="0.25">
      <c r="E75" s="171">
        <v>52</v>
      </c>
      <c r="F75" s="172" t="s">
        <v>212</v>
      </c>
      <c r="G75" s="171" t="s">
        <v>249</v>
      </c>
      <c r="H75" s="274" t="s">
        <v>250</v>
      </c>
      <c r="I75" s="274"/>
      <c r="J75" s="173">
        <v>820</v>
      </c>
      <c r="K75" s="173">
        <v>122</v>
      </c>
      <c r="L75" s="56">
        <v>259</v>
      </c>
      <c r="M75" s="173">
        <v>127</v>
      </c>
      <c r="N75" s="173">
        <v>173</v>
      </c>
      <c r="O75" s="173">
        <v>184</v>
      </c>
      <c r="P75" s="173">
        <v>166</v>
      </c>
      <c r="Q75" s="173">
        <v>132</v>
      </c>
    </row>
    <row r="76" spans="5:17" x14ac:dyDescent="0.25">
      <c r="E76" s="171">
        <v>53</v>
      </c>
      <c r="F76" s="172"/>
      <c r="G76" s="171" t="s">
        <v>251</v>
      </c>
      <c r="H76" s="274" t="s">
        <v>252</v>
      </c>
      <c r="I76" s="274"/>
      <c r="J76" s="173">
        <v>188</v>
      </c>
      <c r="K76" s="173">
        <v>6</v>
      </c>
      <c r="L76" s="56">
        <v>34</v>
      </c>
      <c r="M76" s="173">
        <v>35</v>
      </c>
      <c r="N76" s="173" t="s">
        <v>239</v>
      </c>
      <c r="O76" s="173">
        <v>57</v>
      </c>
      <c r="P76" s="173">
        <v>82</v>
      </c>
      <c r="Q76" s="177" t="s">
        <v>68</v>
      </c>
    </row>
    <row r="77" spans="5:17" x14ac:dyDescent="0.25">
      <c r="E77" s="171">
        <v>54</v>
      </c>
      <c r="F77" s="172" t="s">
        <v>212</v>
      </c>
      <c r="G77" s="171" t="s">
        <v>253</v>
      </c>
      <c r="H77" s="274" t="s">
        <v>254</v>
      </c>
      <c r="I77" s="274"/>
      <c r="J77" s="173">
        <v>54</v>
      </c>
      <c r="K77" s="173" t="s">
        <v>198</v>
      </c>
      <c r="L77" s="171"/>
      <c r="M77" s="173" t="s">
        <v>239</v>
      </c>
      <c r="N77" s="173" t="s">
        <v>239</v>
      </c>
      <c r="O77" s="173">
        <v>3</v>
      </c>
      <c r="P77" s="177" t="s">
        <v>68</v>
      </c>
      <c r="Q77" s="173">
        <v>549</v>
      </c>
    </row>
    <row r="78" spans="5:17" x14ac:dyDescent="0.25">
      <c r="E78" s="171">
        <v>55</v>
      </c>
      <c r="F78" s="172"/>
      <c r="G78" s="171" t="s">
        <v>255</v>
      </c>
      <c r="H78" s="274" t="s">
        <v>256</v>
      </c>
      <c r="I78" s="274"/>
      <c r="J78" s="173">
        <v>579</v>
      </c>
      <c r="K78" s="173"/>
      <c r="L78" s="171"/>
      <c r="M78" s="173" t="s">
        <v>239</v>
      </c>
      <c r="N78" s="173" t="s">
        <v>239</v>
      </c>
      <c r="O78" s="173">
        <v>20</v>
      </c>
      <c r="P78" s="177" t="s">
        <v>68</v>
      </c>
      <c r="Q78" s="173">
        <v>673</v>
      </c>
    </row>
    <row r="79" spans="5:17" x14ac:dyDescent="0.25">
      <c r="E79" s="171">
        <v>56</v>
      </c>
      <c r="F79" s="172"/>
      <c r="G79" s="171" t="s">
        <v>257</v>
      </c>
      <c r="H79" s="274" t="s">
        <v>258</v>
      </c>
      <c r="I79" s="274"/>
      <c r="J79" s="173">
        <v>738</v>
      </c>
      <c r="K79" s="173">
        <v>2</v>
      </c>
      <c r="L79" s="171">
        <v>25</v>
      </c>
      <c r="M79" s="173">
        <v>28</v>
      </c>
      <c r="N79" s="173">
        <v>10</v>
      </c>
      <c r="O79" s="173">
        <v>90</v>
      </c>
      <c r="P79" s="173">
        <v>52</v>
      </c>
      <c r="Q79" s="173">
        <v>38</v>
      </c>
    </row>
    <row r="80" spans="5:17" x14ac:dyDescent="0.25">
      <c r="E80" s="171">
        <v>57</v>
      </c>
      <c r="F80" s="172" t="s">
        <v>212</v>
      </c>
      <c r="G80" s="171" t="s">
        <v>259</v>
      </c>
      <c r="H80" s="274" t="s">
        <v>260</v>
      </c>
      <c r="I80" s="274"/>
      <c r="J80" s="173">
        <v>54</v>
      </c>
      <c r="K80" s="173" t="s">
        <v>198</v>
      </c>
      <c r="L80" s="171">
        <v>29</v>
      </c>
      <c r="M80" s="173">
        <v>10</v>
      </c>
      <c r="N80" s="173">
        <v>35</v>
      </c>
      <c r="O80" s="173">
        <v>51</v>
      </c>
      <c r="P80" s="173">
        <v>27</v>
      </c>
      <c r="Q80" s="173">
        <v>102</v>
      </c>
    </row>
    <row r="81" spans="5:17" x14ac:dyDescent="0.25">
      <c r="E81" s="171">
        <v>58</v>
      </c>
      <c r="F81" s="172" t="s">
        <v>212</v>
      </c>
      <c r="G81" s="171" t="s">
        <v>261</v>
      </c>
      <c r="H81" s="274" t="s">
        <v>262</v>
      </c>
      <c r="I81" s="274"/>
      <c r="J81" s="173">
        <v>122</v>
      </c>
      <c r="K81" s="173" t="s">
        <v>198</v>
      </c>
      <c r="L81" s="171">
        <v>4</v>
      </c>
      <c r="M81" s="173">
        <v>45</v>
      </c>
      <c r="N81" s="173">
        <v>43</v>
      </c>
      <c r="O81" s="173">
        <v>77</v>
      </c>
      <c r="P81" s="173">
        <v>46</v>
      </c>
      <c r="Q81" s="177" t="s">
        <v>68</v>
      </c>
    </row>
    <row r="82" spans="5:17" x14ac:dyDescent="0.25">
      <c r="E82" s="171">
        <v>59</v>
      </c>
      <c r="F82" s="172" t="s">
        <v>212</v>
      </c>
      <c r="G82" s="171" t="s">
        <v>263</v>
      </c>
      <c r="H82" s="274" t="s">
        <v>264</v>
      </c>
      <c r="I82" s="274"/>
      <c r="J82" s="173">
        <v>84</v>
      </c>
      <c r="K82" s="173" t="s">
        <v>198</v>
      </c>
      <c r="L82" s="171"/>
      <c r="M82" s="173">
        <v>9</v>
      </c>
      <c r="N82" s="173">
        <v>10</v>
      </c>
      <c r="O82" s="173">
        <v>25</v>
      </c>
      <c r="P82" s="173">
        <v>24</v>
      </c>
      <c r="Q82" s="177" t="s">
        <v>68</v>
      </c>
    </row>
    <row r="83" spans="5:17" x14ac:dyDescent="0.25">
      <c r="E83" s="171">
        <v>60</v>
      </c>
      <c r="F83" s="172" t="s">
        <v>212</v>
      </c>
      <c r="G83" s="171" t="s">
        <v>265</v>
      </c>
      <c r="H83" s="274" t="s">
        <v>266</v>
      </c>
      <c r="I83" s="274"/>
      <c r="J83" s="173">
        <v>120</v>
      </c>
      <c r="K83" s="173" t="s">
        <v>198</v>
      </c>
      <c r="L83" s="171" t="s">
        <v>199</v>
      </c>
      <c r="M83" s="173" t="s">
        <v>239</v>
      </c>
      <c r="N83" s="173" t="s">
        <v>239</v>
      </c>
      <c r="O83" s="173" t="s">
        <v>239</v>
      </c>
      <c r="P83" s="177" t="s">
        <v>68</v>
      </c>
      <c r="Q83" s="177" t="s">
        <v>68</v>
      </c>
    </row>
    <row r="84" spans="5:17" x14ac:dyDescent="0.25">
      <c r="E84" s="171">
        <v>61</v>
      </c>
      <c r="F84" s="172" t="s">
        <v>212</v>
      </c>
      <c r="G84" s="171" t="s">
        <v>267</v>
      </c>
      <c r="H84" s="274" t="s">
        <v>268</v>
      </c>
      <c r="I84" s="274"/>
      <c r="J84" s="173">
        <v>188</v>
      </c>
      <c r="K84" s="173" t="s">
        <v>198</v>
      </c>
      <c r="L84" s="171" t="s">
        <v>198</v>
      </c>
      <c r="M84" s="173">
        <v>2</v>
      </c>
      <c r="N84" s="173" t="s">
        <v>239</v>
      </c>
      <c r="O84" s="173">
        <v>18</v>
      </c>
      <c r="P84" s="177" t="s">
        <v>68</v>
      </c>
      <c r="Q84" s="173">
        <v>314</v>
      </c>
    </row>
    <row r="85" spans="5:17" x14ac:dyDescent="0.25">
      <c r="E85" s="171">
        <v>62</v>
      </c>
      <c r="F85" s="172" t="s">
        <v>212</v>
      </c>
      <c r="G85" s="171" t="s">
        <v>267</v>
      </c>
      <c r="H85" s="274" t="s">
        <v>269</v>
      </c>
      <c r="I85" s="274"/>
      <c r="J85" s="173">
        <v>324</v>
      </c>
      <c r="K85" s="173" t="s">
        <v>198</v>
      </c>
      <c r="L85" s="171" t="s">
        <v>198</v>
      </c>
      <c r="M85" s="173" t="s">
        <v>239</v>
      </c>
      <c r="N85" s="173" t="s">
        <v>239</v>
      </c>
      <c r="O85" s="173" t="s">
        <v>239</v>
      </c>
      <c r="P85" s="177" t="s">
        <v>68</v>
      </c>
      <c r="Q85" s="173">
        <v>98</v>
      </c>
    </row>
    <row r="86" spans="5:17" x14ac:dyDescent="0.25">
      <c r="E86" s="171">
        <v>63</v>
      </c>
      <c r="F86" s="172"/>
      <c r="G86" s="171" t="s">
        <v>270</v>
      </c>
      <c r="H86" s="274" t="s">
        <v>271</v>
      </c>
      <c r="I86" s="274"/>
      <c r="J86" s="173">
        <v>108</v>
      </c>
      <c r="K86" s="173" t="s">
        <v>198</v>
      </c>
      <c r="L86" s="171">
        <v>11</v>
      </c>
      <c r="M86" s="173">
        <v>10</v>
      </c>
      <c r="N86" s="173">
        <v>8</v>
      </c>
      <c r="O86" s="173">
        <v>15</v>
      </c>
      <c r="P86" s="173">
        <v>11</v>
      </c>
      <c r="Q86" s="173">
        <v>33</v>
      </c>
    </row>
    <row r="87" spans="5:17" x14ac:dyDescent="0.25">
      <c r="E87" s="171">
        <v>64</v>
      </c>
      <c r="F87" s="172" t="s">
        <v>212</v>
      </c>
      <c r="G87" s="171" t="s">
        <v>272</v>
      </c>
      <c r="H87" s="274" t="s">
        <v>273</v>
      </c>
      <c r="I87" s="274"/>
      <c r="J87" s="173">
        <v>50</v>
      </c>
      <c r="K87" s="173">
        <v>4</v>
      </c>
      <c r="L87" s="171">
        <v>20</v>
      </c>
      <c r="M87" s="173">
        <v>7</v>
      </c>
      <c r="N87" s="173">
        <v>4</v>
      </c>
      <c r="O87" s="173">
        <v>12</v>
      </c>
      <c r="P87" s="177" t="s">
        <v>68</v>
      </c>
      <c r="Q87" s="173">
        <v>11</v>
      </c>
    </row>
    <row r="88" spans="5:17" x14ac:dyDescent="0.25">
      <c r="E88" s="171">
        <v>65</v>
      </c>
      <c r="F88" s="172" t="s">
        <v>212</v>
      </c>
      <c r="G88" s="171" t="s">
        <v>274</v>
      </c>
      <c r="H88" s="274" t="s">
        <v>275</v>
      </c>
      <c r="I88" s="274"/>
      <c r="J88" s="173">
        <v>20</v>
      </c>
      <c r="K88" s="173">
        <v>2</v>
      </c>
      <c r="L88" s="171">
        <v>97</v>
      </c>
      <c r="M88" s="173">
        <v>6</v>
      </c>
      <c r="N88" s="173">
        <v>3</v>
      </c>
      <c r="O88" s="173">
        <v>10</v>
      </c>
      <c r="P88" s="173">
        <v>14</v>
      </c>
      <c r="Q88" s="173">
        <v>202</v>
      </c>
    </row>
    <row r="89" spans="5:17" x14ac:dyDescent="0.25">
      <c r="E89" s="171">
        <v>66</v>
      </c>
      <c r="F89" s="172"/>
      <c r="G89" s="171" t="s">
        <v>276</v>
      </c>
      <c r="H89" s="274" t="s">
        <v>277</v>
      </c>
      <c r="I89" s="274"/>
      <c r="J89" s="173">
        <v>507</v>
      </c>
      <c r="K89" s="173">
        <v>100</v>
      </c>
      <c r="L89" s="171"/>
      <c r="M89" s="173">
        <v>100</v>
      </c>
      <c r="N89" s="173">
        <v>147</v>
      </c>
      <c r="O89" s="173">
        <v>281</v>
      </c>
      <c r="P89" s="173">
        <v>149</v>
      </c>
      <c r="Q89" s="173">
        <v>183</v>
      </c>
    </row>
    <row r="90" spans="5:17" x14ac:dyDescent="0.25">
      <c r="E90" s="171">
        <v>67</v>
      </c>
      <c r="F90" s="172" t="s">
        <v>212</v>
      </c>
      <c r="G90" s="171" t="s">
        <v>278</v>
      </c>
      <c r="H90" s="274" t="s">
        <v>279</v>
      </c>
      <c r="I90" s="274"/>
      <c r="J90" s="173">
        <v>198</v>
      </c>
      <c r="K90" s="173" t="s">
        <v>239</v>
      </c>
      <c r="L90" s="171">
        <v>17</v>
      </c>
      <c r="M90" s="173">
        <v>4</v>
      </c>
      <c r="N90" s="173">
        <v>6</v>
      </c>
      <c r="O90" s="173">
        <v>17</v>
      </c>
      <c r="P90" s="177" t="s">
        <v>68</v>
      </c>
      <c r="Q90" s="173">
        <v>29</v>
      </c>
    </row>
    <row r="91" spans="5:17" x14ac:dyDescent="0.25">
      <c r="E91" s="171">
        <v>68</v>
      </c>
      <c r="F91" s="172"/>
      <c r="G91" s="171" t="s">
        <v>280</v>
      </c>
      <c r="H91" s="274" t="s">
        <v>281</v>
      </c>
      <c r="I91" s="274"/>
      <c r="J91" s="173">
        <v>42</v>
      </c>
      <c r="K91" s="173">
        <v>19</v>
      </c>
      <c r="L91" s="171">
        <v>146</v>
      </c>
      <c r="M91" s="173">
        <v>19</v>
      </c>
      <c r="N91" s="173">
        <v>3</v>
      </c>
      <c r="O91" s="173">
        <v>10</v>
      </c>
      <c r="P91" s="173">
        <v>21</v>
      </c>
      <c r="Q91" s="173">
        <v>930</v>
      </c>
    </row>
    <row r="92" spans="5:17" x14ac:dyDescent="0.25">
      <c r="E92" s="171">
        <v>69</v>
      </c>
      <c r="F92" s="172" t="s">
        <v>212</v>
      </c>
      <c r="G92" s="171" t="s">
        <v>282</v>
      </c>
      <c r="H92" s="274" t="s">
        <v>283</v>
      </c>
      <c r="I92" s="274"/>
      <c r="J92" s="173">
        <v>980</v>
      </c>
      <c r="K92" s="173">
        <v>43</v>
      </c>
      <c r="L92" s="171">
        <v>4</v>
      </c>
      <c r="M92" s="173">
        <v>89</v>
      </c>
      <c r="N92" s="173">
        <v>72</v>
      </c>
      <c r="O92" s="173">
        <v>149</v>
      </c>
      <c r="P92" s="173">
        <v>90</v>
      </c>
      <c r="Q92" s="173">
        <v>390</v>
      </c>
    </row>
    <row r="93" spans="5:17" x14ac:dyDescent="0.25">
      <c r="E93" s="171">
        <v>70</v>
      </c>
      <c r="F93" s="172"/>
      <c r="G93" s="171" t="s">
        <v>284</v>
      </c>
      <c r="H93" s="274" t="s">
        <v>285</v>
      </c>
      <c r="I93" s="274"/>
      <c r="J93" s="173">
        <v>430</v>
      </c>
      <c r="K93" s="173" t="s">
        <v>198</v>
      </c>
      <c r="L93" s="171">
        <v>110</v>
      </c>
      <c r="M93" s="173">
        <v>8</v>
      </c>
      <c r="N93" s="173">
        <v>7</v>
      </c>
      <c r="O93" s="173">
        <v>45</v>
      </c>
      <c r="P93" s="173">
        <v>18</v>
      </c>
      <c r="Q93" s="173">
        <v>306</v>
      </c>
    </row>
    <row r="94" spans="5:17" x14ac:dyDescent="0.25">
      <c r="E94" s="171">
        <v>71</v>
      </c>
      <c r="F94" s="172"/>
      <c r="G94" s="171" t="s">
        <v>286</v>
      </c>
      <c r="H94" s="274" t="s">
        <v>287</v>
      </c>
      <c r="I94" s="274"/>
      <c r="J94" s="173">
        <v>561</v>
      </c>
      <c r="K94" s="173">
        <v>50</v>
      </c>
      <c r="L94" s="171"/>
      <c r="M94" s="173">
        <v>155</v>
      </c>
      <c r="N94" s="173">
        <v>60</v>
      </c>
      <c r="O94" s="173">
        <v>290</v>
      </c>
      <c r="P94" s="173">
        <v>80</v>
      </c>
      <c r="Q94" s="177" t="s">
        <v>68</v>
      </c>
    </row>
    <row r="95" spans="5:17" x14ac:dyDescent="0.25">
      <c r="E95" s="171">
        <v>72</v>
      </c>
      <c r="F95" s="172"/>
      <c r="G95" s="171" t="s">
        <v>288</v>
      </c>
      <c r="H95" s="274" t="s">
        <v>289</v>
      </c>
      <c r="I95" s="274"/>
      <c r="J95" s="173">
        <v>146</v>
      </c>
      <c r="K95" s="173" t="s">
        <v>239</v>
      </c>
      <c r="L95" s="171">
        <v>5</v>
      </c>
      <c r="M95" s="173" t="s">
        <v>239</v>
      </c>
      <c r="N95" s="173">
        <v>10</v>
      </c>
      <c r="O95" s="173">
        <v>10</v>
      </c>
      <c r="P95" s="177" t="s">
        <v>68</v>
      </c>
      <c r="Q95" s="177" t="s">
        <v>68</v>
      </c>
    </row>
    <row r="96" spans="5:17" x14ac:dyDescent="0.25">
      <c r="E96" s="171">
        <v>73</v>
      </c>
      <c r="F96" s="172" t="s">
        <v>212</v>
      </c>
      <c r="G96" s="171" t="s">
        <v>290</v>
      </c>
      <c r="H96" s="274" t="s">
        <v>291</v>
      </c>
      <c r="I96" s="274"/>
      <c r="J96" s="173">
        <v>120</v>
      </c>
      <c r="K96" s="173" t="s">
        <v>239</v>
      </c>
      <c r="L96" s="171"/>
      <c r="M96" s="173">
        <v>3</v>
      </c>
      <c r="N96" s="173" t="s">
        <v>239</v>
      </c>
      <c r="O96" s="173" t="s">
        <v>239</v>
      </c>
      <c r="P96" s="173">
        <v>10</v>
      </c>
      <c r="Q96" s="177" t="s">
        <v>68</v>
      </c>
    </row>
    <row r="97" spans="5:17" x14ac:dyDescent="0.25">
      <c r="E97" s="171">
        <v>74</v>
      </c>
      <c r="F97" s="172"/>
      <c r="G97" s="171" t="s">
        <v>292</v>
      </c>
      <c r="H97" s="274" t="s">
        <v>293</v>
      </c>
      <c r="I97" s="274"/>
      <c r="J97" s="173">
        <v>122</v>
      </c>
      <c r="K97" s="173">
        <v>2</v>
      </c>
      <c r="L97" s="171"/>
      <c r="M97" s="173" t="s">
        <v>239</v>
      </c>
      <c r="N97" s="173" t="s">
        <v>239</v>
      </c>
      <c r="O97" s="173">
        <v>5</v>
      </c>
      <c r="P97" s="173">
        <v>5</v>
      </c>
      <c r="Q97" s="177" t="s">
        <v>68</v>
      </c>
    </row>
    <row r="98" spans="5:17" x14ac:dyDescent="0.25">
      <c r="E98" s="171">
        <v>75</v>
      </c>
      <c r="F98" s="172"/>
      <c r="G98" s="171" t="s">
        <v>292</v>
      </c>
      <c r="H98" s="274" t="s">
        <v>294</v>
      </c>
      <c r="I98" s="274"/>
      <c r="J98" s="173">
        <v>122</v>
      </c>
      <c r="K98" s="173"/>
      <c r="L98" s="171"/>
      <c r="M98" s="173" t="s">
        <v>239</v>
      </c>
      <c r="N98" s="173" t="s">
        <v>239</v>
      </c>
      <c r="O98" s="173" t="s">
        <v>68</v>
      </c>
      <c r="P98" s="177" t="s">
        <v>68</v>
      </c>
      <c r="Q98" s="177" t="s">
        <v>68</v>
      </c>
    </row>
    <row r="99" spans="5:17" x14ac:dyDescent="0.25">
      <c r="E99" s="171">
        <v>76</v>
      </c>
      <c r="F99" s="172" t="s">
        <v>212</v>
      </c>
      <c r="G99" s="171" t="s">
        <v>295</v>
      </c>
      <c r="H99" s="274" t="s">
        <v>296</v>
      </c>
      <c r="I99" s="274"/>
      <c r="J99" s="173">
        <v>54</v>
      </c>
      <c r="K99" s="173" t="s">
        <v>239</v>
      </c>
      <c r="L99" s="171">
        <v>7</v>
      </c>
      <c r="M99" s="173" t="s">
        <v>239</v>
      </c>
      <c r="N99" s="173" t="s">
        <v>239</v>
      </c>
      <c r="O99" s="173" t="s">
        <v>239</v>
      </c>
      <c r="P99" s="177" t="s">
        <v>68</v>
      </c>
      <c r="Q99" s="173">
        <v>65</v>
      </c>
    </row>
    <row r="100" spans="5:17" x14ac:dyDescent="0.25">
      <c r="E100" s="171">
        <v>77</v>
      </c>
      <c r="F100" s="172"/>
      <c r="G100" s="171" t="s">
        <v>297</v>
      </c>
      <c r="H100" s="274" t="s">
        <v>298</v>
      </c>
      <c r="I100" s="274"/>
      <c r="J100" s="173">
        <v>120</v>
      </c>
      <c r="K100" s="173">
        <v>2</v>
      </c>
      <c r="L100" s="171"/>
      <c r="M100" s="173">
        <v>52</v>
      </c>
      <c r="N100" s="173">
        <v>8</v>
      </c>
      <c r="O100" s="173">
        <v>50</v>
      </c>
      <c r="P100" s="177">
        <v>22</v>
      </c>
      <c r="Q100" s="177" t="s">
        <v>68</v>
      </c>
    </row>
    <row r="101" spans="5:17" x14ac:dyDescent="0.25">
      <c r="E101" s="171">
        <v>78</v>
      </c>
      <c r="F101" s="172"/>
      <c r="G101" s="171" t="s">
        <v>299</v>
      </c>
      <c r="H101" s="274" t="s">
        <v>300</v>
      </c>
      <c r="I101" s="274"/>
      <c r="J101" s="173">
        <v>66</v>
      </c>
      <c r="K101" s="173" t="s">
        <v>239</v>
      </c>
      <c r="L101" s="171">
        <v>6</v>
      </c>
      <c r="M101" s="173" t="s">
        <v>239</v>
      </c>
      <c r="N101" s="173" t="s">
        <v>239</v>
      </c>
      <c r="O101" s="173" t="s">
        <v>239</v>
      </c>
      <c r="P101" s="177" t="s">
        <v>68</v>
      </c>
      <c r="Q101" s="173">
        <v>21</v>
      </c>
    </row>
    <row r="102" spans="5:17" x14ac:dyDescent="0.25">
      <c r="E102" s="171">
        <v>79</v>
      </c>
      <c r="F102" s="172" t="s">
        <v>212</v>
      </c>
      <c r="G102" s="171" t="s">
        <v>301</v>
      </c>
      <c r="H102" s="274" t="s">
        <v>302</v>
      </c>
      <c r="I102" s="274"/>
      <c r="J102" s="173">
        <v>40</v>
      </c>
      <c r="K102" s="173">
        <v>19</v>
      </c>
      <c r="L102" s="171">
        <v>100</v>
      </c>
      <c r="M102" s="173">
        <v>19</v>
      </c>
      <c r="N102" s="173">
        <v>7</v>
      </c>
      <c r="O102" s="173">
        <v>16</v>
      </c>
      <c r="P102" s="173">
        <v>4</v>
      </c>
      <c r="Q102" s="173">
        <v>437</v>
      </c>
    </row>
    <row r="103" spans="5:17" x14ac:dyDescent="0.25">
      <c r="E103" s="171">
        <v>80</v>
      </c>
      <c r="F103" s="172"/>
      <c r="G103" s="171" t="s">
        <v>303</v>
      </c>
      <c r="H103" s="274" t="s">
        <v>304</v>
      </c>
      <c r="I103" s="274"/>
      <c r="J103" s="173">
        <v>672</v>
      </c>
      <c r="K103" s="173">
        <v>50</v>
      </c>
      <c r="L103" s="171">
        <v>30</v>
      </c>
      <c r="M103" s="173">
        <v>91</v>
      </c>
      <c r="N103" s="173">
        <v>120</v>
      </c>
      <c r="O103" s="173">
        <v>289</v>
      </c>
      <c r="P103" s="173">
        <v>26</v>
      </c>
      <c r="Q103" s="173">
        <v>72</v>
      </c>
    </row>
    <row r="104" spans="5:17" x14ac:dyDescent="0.25">
      <c r="E104" s="171">
        <v>81</v>
      </c>
      <c r="F104" s="172" t="s">
        <v>212</v>
      </c>
      <c r="G104" s="171" t="s">
        <v>305</v>
      </c>
      <c r="H104" s="274" t="s">
        <v>306</v>
      </c>
      <c r="I104" s="274"/>
      <c r="J104" s="173">
        <v>100</v>
      </c>
      <c r="K104" s="173">
        <v>22</v>
      </c>
      <c r="L104" s="171">
        <v>10</v>
      </c>
      <c r="M104" s="173">
        <v>11</v>
      </c>
      <c r="N104" s="173">
        <v>4</v>
      </c>
      <c r="O104" s="173">
        <v>11</v>
      </c>
      <c r="P104" s="177" t="s">
        <v>68</v>
      </c>
      <c r="Q104" s="173">
        <v>176</v>
      </c>
    </row>
    <row r="105" spans="5:17" x14ac:dyDescent="0.25">
      <c r="E105" s="171">
        <v>82</v>
      </c>
      <c r="F105" s="172"/>
      <c r="G105" s="171" t="s">
        <v>307</v>
      </c>
      <c r="H105" s="274" t="s">
        <v>308</v>
      </c>
      <c r="I105" s="274"/>
      <c r="J105" s="173">
        <v>236</v>
      </c>
      <c r="K105" s="173"/>
      <c r="L105" s="171"/>
      <c r="M105" s="173">
        <v>15</v>
      </c>
      <c r="N105" s="173" t="s">
        <v>239</v>
      </c>
      <c r="O105" s="173">
        <v>8</v>
      </c>
      <c r="P105" s="173">
        <v>13</v>
      </c>
      <c r="Q105" s="173">
        <v>24</v>
      </c>
    </row>
    <row r="106" spans="5:17" x14ac:dyDescent="0.25">
      <c r="E106" s="171">
        <v>83</v>
      </c>
      <c r="F106" s="172"/>
      <c r="G106" s="171" t="s">
        <v>309</v>
      </c>
      <c r="H106" s="274" t="s">
        <v>310</v>
      </c>
      <c r="I106" s="274"/>
      <c r="J106" s="173">
        <v>27</v>
      </c>
      <c r="K106" s="173">
        <v>12</v>
      </c>
      <c r="L106" s="171">
        <v>10</v>
      </c>
      <c r="M106" s="173">
        <v>5</v>
      </c>
      <c r="N106" s="173" t="s">
        <v>239</v>
      </c>
      <c r="O106" s="173">
        <v>2</v>
      </c>
      <c r="P106" s="173">
        <v>7</v>
      </c>
      <c r="Q106" s="177" t="s">
        <v>68</v>
      </c>
    </row>
    <row r="107" spans="5:17" x14ac:dyDescent="0.25">
      <c r="E107" s="171">
        <v>84</v>
      </c>
      <c r="F107" s="172" t="s">
        <v>212</v>
      </c>
      <c r="G107" s="171" t="s">
        <v>311</v>
      </c>
      <c r="H107" s="274" t="s">
        <v>312</v>
      </c>
      <c r="I107" s="274"/>
      <c r="J107" s="173">
        <v>50</v>
      </c>
      <c r="K107" s="173"/>
      <c r="L107" s="171">
        <v>10</v>
      </c>
      <c r="M107" s="173" t="s">
        <v>239</v>
      </c>
      <c r="N107" s="173" t="s">
        <v>239</v>
      </c>
      <c r="O107" s="173">
        <v>5</v>
      </c>
      <c r="P107" s="177" t="s">
        <v>68</v>
      </c>
      <c r="Q107" s="177" t="s">
        <v>68</v>
      </c>
    </row>
    <row r="108" spans="5:17" x14ac:dyDescent="0.25">
      <c r="E108" s="171">
        <v>85</v>
      </c>
      <c r="F108" s="172" t="s">
        <v>212</v>
      </c>
      <c r="G108" s="171" t="s">
        <v>313</v>
      </c>
      <c r="H108" s="274" t="s">
        <v>314</v>
      </c>
      <c r="I108" s="274"/>
      <c r="J108" s="173">
        <v>20</v>
      </c>
      <c r="K108" s="173">
        <v>4</v>
      </c>
      <c r="L108" s="171">
        <v>10</v>
      </c>
      <c r="M108" s="173">
        <v>6</v>
      </c>
      <c r="N108" s="173">
        <v>4</v>
      </c>
      <c r="O108" s="173">
        <v>11</v>
      </c>
      <c r="P108" s="173">
        <v>2</v>
      </c>
      <c r="Q108" s="177" t="s">
        <v>68</v>
      </c>
    </row>
    <row r="109" spans="5:17" x14ac:dyDescent="0.25">
      <c r="E109" s="171">
        <v>86</v>
      </c>
      <c r="F109" s="172"/>
      <c r="G109" s="171" t="s">
        <v>315</v>
      </c>
      <c r="H109" s="274" t="s">
        <v>316</v>
      </c>
      <c r="I109" s="274"/>
      <c r="J109" s="173">
        <v>864</v>
      </c>
      <c r="K109" s="173" t="s">
        <v>239</v>
      </c>
      <c r="L109" s="171"/>
      <c r="M109" s="173" t="s">
        <v>239</v>
      </c>
      <c r="N109" s="173" t="s">
        <v>198</v>
      </c>
      <c r="O109" s="173" t="s">
        <v>68</v>
      </c>
      <c r="P109" s="177" t="s">
        <v>68</v>
      </c>
      <c r="Q109" s="177" t="s">
        <v>68</v>
      </c>
    </row>
    <row r="110" spans="5:17" x14ac:dyDescent="0.25">
      <c r="E110" s="171">
        <v>87</v>
      </c>
      <c r="F110" s="172"/>
      <c r="G110" s="171" t="s">
        <v>317</v>
      </c>
      <c r="H110" s="274" t="s">
        <v>318</v>
      </c>
      <c r="I110" s="274"/>
      <c r="J110" s="173">
        <v>66</v>
      </c>
      <c r="K110" s="173" t="s">
        <v>239</v>
      </c>
      <c r="L110" s="171"/>
      <c r="M110" s="173" t="s">
        <v>239</v>
      </c>
      <c r="N110" s="173" t="s">
        <v>239</v>
      </c>
      <c r="O110" s="173" t="s">
        <v>239</v>
      </c>
      <c r="P110" s="177" t="s">
        <v>68</v>
      </c>
      <c r="Q110" s="173">
        <v>178</v>
      </c>
    </row>
    <row r="111" spans="5:17" x14ac:dyDescent="0.25">
      <c r="E111" s="171">
        <v>88</v>
      </c>
      <c r="F111" s="172" t="s">
        <v>212</v>
      </c>
      <c r="G111" s="171" t="s">
        <v>319</v>
      </c>
      <c r="H111" s="274" t="s">
        <v>320</v>
      </c>
      <c r="I111" s="274"/>
      <c r="J111" s="173">
        <v>188</v>
      </c>
      <c r="K111" s="173">
        <v>20</v>
      </c>
      <c r="L111" s="171">
        <v>36</v>
      </c>
      <c r="M111" s="173">
        <v>25</v>
      </c>
      <c r="N111" s="173">
        <v>6</v>
      </c>
      <c r="O111" s="173" t="s">
        <v>68</v>
      </c>
      <c r="P111" s="177" t="s">
        <v>68</v>
      </c>
      <c r="Q111" s="173">
        <v>591</v>
      </c>
    </row>
    <row r="112" spans="5:17" x14ac:dyDescent="0.25">
      <c r="E112" s="171">
        <v>89</v>
      </c>
      <c r="F112" s="172"/>
      <c r="G112" s="171" t="s">
        <v>321</v>
      </c>
      <c r="H112" s="274" t="s">
        <v>322</v>
      </c>
      <c r="I112" s="274"/>
      <c r="J112" s="173">
        <v>591</v>
      </c>
      <c r="K112" s="173" t="s">
        <v>198</v>
      </c>
      <c r="L112" s="171">
        <v>20</v>
      </c>
      <c r="M112" s="173">
        <v>50</v>
      </c>
      <c r="N112" s="173">
        <v>38</v>
      </c>
      <c r="O112" s="173">
        <v>116</v>
      </c>
      <c r="P112" s="173">
        <v>70</v>
      </c>
      <c r="Q112" s="173">
        <v>670</v>
      </c>
    </row>
    <row r="113" spans="5:17" x14ac:dyDescent="0.25">
      <c r="E113" s="171">
        <v>90</v>
      </c>
      <c r="F113" s="172" t="s">
        <v>212</v>
      </c>
      <c r="G113" s="171" t="s">
        <v>323</v>
      </c>
      <c r="H113" s="274" t="s">
        <v>324</v>
      </c>
      <c r="I113" s="274"/>
      <c r="J113" s="173">
        <v>820</v>
      </c>
      <c r="K113" s="173">
        <v>150</v>
      </c>
      <c r="L113" s="171">
        <v>254</v>
      </c>
      <c r="M113" s="173">
        <v>112</v>
      </c>
      <c r="N113" s="173">
        <v>42</v>
      </c>
      <c r="O113" s="173">
        <v>25</v>
      </c>
      <c r="P113" s="173">
        <v>30</v>
      </c>
      <c r="Q113" s="173">
        <v>158</v>
      </c>
    </row>
    <row r="114" spans="5:17" x14ac:dyDescent="0.25">
      <c r="E114" s="171">
        <v>91</v>
      </c>
      <c r="F114" s="172"/>
      <c r="G114" s="171" t="s">
        <v>325</v>
      </c>
      <c r="H114" s="274" t="s">
        <v>326</v>
      </c>
      <c r="I114" s="274"/>
      <c r="J114" s="173">
        <v>188</v>
      </c>
      <c r="K114" s="173" t="s">
        <v>198</v>
      </c>
      <c r="L114" s="171">
        <v>16</v>
      </c>
      <c r="M114" s="173">
        <v>4</v>
      </c>
      <c r="N114" s="173"/>
      <c r="O114" s="173">
        <v>19</v>
      </c>
      <c r="P114" s="173">
        <v>51</v>
      </c>
      <c r="Q114" s="173">
        <v>39</v>
      </c>
    </row>
    <row r="115" spans="5:17" x14ac:dyDescent="0.25">
      <c r="E115" s="171">
        <v>92</v>
      </c>
      <c r="F115" s="172" t="s">
        <v>212</v>
      </c>
      <c r="G115" s="171" t="s">
        <v>327</v>
      </c>
      <c r="H115" s="274" t="s">
        <v>328</v>
      </c>
      <c r="I115" s="274"/>
      <c r="J115" s="173">
        <v>54</v>
      </c>
      <c r="K115" s="173" t="s">
        <v>239</v>
      </c>
      <c r="L115" s="173"/>
      <c r="M115" s="179" t="s">
        <v>198</v>
      </c>
      <c r="N115" s="179" t="s">
        <v>198</v>
      </c>
      <c r="O115" s="179" t="s">
        <v>198</v>
      </c>
      <c r="P115" s="179">
        <v>10</v>
      </c>
      <c r="Q115" s="179">
        <v>60</v>
      </c>
    </row>
    <row r="116" spans="5:17" x14ac:dyDescent="0.25">
      <c r="E116" s="171">
        <v>93</v>
      </c>
      <c r="F116" s="172" t="s">
        <v>212</v>
      </c>
      <c r="G116" s="171" t="s">
        <v>329</v>
      </c>
      <c r="H116" s="274" t="s">
        <v>330</v>
      </c>
      <c r="I116" s="274"/>
      <c r="J116" s="173">
        <v>80</v>
      </c>
      <c r="K116" s="173" t="s">
        <v>239</v>
      </c>
      <c r="L116" s="171">
        <v>6</v>
      </c>
      <c r="M116" s="173" t="s">
        <v>68</v>
      </c>
      <c r="N116" s="173" t="s">
        <v>199</v>
      </c>
      <c r="O116" s="173">
        <v>3</v>
      </c>
      <c r="P116" s="177" t="s">
        <v>68</v>
      </c>
      <c r="Q116" s="173">
        <v>525</v>
      </c>
    </row>
    <row r="117" spans="5:17" x14ac:dyDescent="0.25">
      <c r="E117" s="171">
        <v>94</v>
      </c>
      <c r="F117" s="172"/>
      <c r="G117" s="171" t="s">
        <v>331</v>
      </c>
      <c r="H117" s="274" t="s">
        <v>332</v>
      </c>
      <c r="I117" s="274"/>
      <c r="J117" s="173">
        <v>765</v>
      </c>
      <c r="K117" s="173" t="s">
        <v>239</v>
      </c>
      <c r="L117" s="171"/>
      <c r="M117" s="173">
        <v>48</v>
      </c>
      <c r="N117" s="173">
        <v>69</v>
      </c>
      <c r="O117" s="173">
        <v>174</v>
      </c>
      <c r="P117" s="173">
        <v>46</v>
      </c>
      <c r="Q117" s="177" t="s">
        <v>68</v>
      </c>
    </row>
    <row r="118" spans="5:17" x14ac:dyDescent="0.25">
      <c r="E118" s="171">
        <v>95</v>
      </c>
      <c r="F118" s="172"/>
      <c r="G118" s="171" t="s">
        <v>333</v>
      </c>
      <c r="H118" s="274" t="s">
        <v>334</v>
      </c>
      <c r="I118" s="274"/>
      <c r="J118" s="173">
        <v>94</v>
      </c>
      <c r="K118" s="173" t="s">
        <v>239</v>
      </c>
      <c r="L118" s="171"/>
      <c r="M118" s="173" t="s">
        <v>199</v>
      </c>
      <c r="N118" s="173" t="s">
        <v>199</v>
      </c>
      <c r="O118" s="173" t="s">
        <v>199</v>
      </c>
      <c r="P118" s="177" t="s">
        <v>68</v>
      </c>
      <c r="Q118" s="177" t="s">
        <v>68</v>
      </c>
    </row>
    <row r="119" spans="5:17" x14ac:dyDescent="0.25">
      <c r="E119" s="171">
        <v>96</v>
      </c>
      <c r="F119" s="172"/>
      <c r="G119" s="171" t="s">
        <v>335</v>
      </c>
      <c r="H119" s="274" t="s">
        <v>336</v>
      </c>
      <c r="I119" s="274"/>
      <c r="J119" s="173">
        <v>84</v>
      </c>
      <c r="K119" s="173" t="s">
        <v>239</v>
      </c>
      <c r="L119" s="171"/>
      <c r="M119" s="173" t="s">
        <v>199</v>
      </c>
      <c r="N119" s="173" t="s">
        <v>199</v>
      </c>
      <c r="O119" s="173" t="s">
        <v>199</v>
      </c>
      <c r="P119" s="177" t="s">
        <v>68</v>
      </c>
      <c r="Q119" s="173">
        <v>24</v>
      </c>
    </row>
    <row r="120" spans="5:17" x14ac:dyDescent="0.25">
      <c r="E120" s="171">
        <v>97</v>
      </c>
      <c r="F120" s="172"/>
      <c r="G120" s="171" t="s">
        <v>337</v>
      </c>
      <c r="H120" s="274" t="s">
        <v>338</v>
      </c>
      <c r="I120" s="274"/>
      <c r="J120" s="173">
        <v>54</v>
      </c>
      <c r="K120" s="173" t="s">
        <v>239</v>
      </c>
      <c r="L120" s="171">
        <v>20</v>
      </c>
      <c r="M120" s="173">
        <v>16</v>
      </c>
      <c r="N120" s="173" t="s">
        <v>199</v>
      </c>
      <c r="O120" s="173">
        <v>54</v>
      </c>
      <c r="P120" s="173">
        <v>7</v>
      </c>
      <c r="Q120" s="173">
        <v>35</v>
      </c>
    </row>
    <row r="121" spans="5:17" x14ac:dyDescent="0.25">
      <c r="E121" s="171">
        <v>98</v>
      </c>
      <c r="F121" s="172"/>
      <c r="G121" s="171" t="s">
        <v>339</v>
      </c>
      <c r="H121" s="274" t="s">
        <v>340</v>
      </c>
      <c r="I121" s="274"/>
      <c r="J121" s="173">
        <v>80</v>
      </c>
      <c r="K121" s="173" t="s">
        <v>239</v>
      </c>
      <c r="L121" s="171">
        <v>26</v>
      </c>
      <c r="M121" s="173">
        <v>12</v>
      </c>
      <c r="N121" s="173">
        <v>18</v>
      </c>
      <c r="O121" s="173">
        <v>56</v>
      </c>
      <c r="P121" s="173">
        <v>39</v>
      </c>
      <c r="Q121" s="177" t="s">
        <v>68</v>
      </c>
    </row>
    <row r="122" spans="5:17" x14ac:dyDescent="0.25">
      <c r="E122" s="171">
        <v>99</v>
      </c>
      <c r="F122" s="172" t="s">
        <v>224</v>
      </c>
      <c r="G122" s="171" t="s">
        <v>341</v>
      </c>
      <c r="H122" s="274" t="s">
        <v>342</v>
      </c>
      <c r="I122" s="274"/>
      <c r="J122" s="173">
        <v>159</v>
      </c>
      <c r="K122" s="173"/>
      <c r="L122" s="171"/>
      <c r="M122" s="173" t="s">
        <v>199</v>
      </c>
      <c r="N122" s="173" t="s">
        <v>199</v>
      </c>
      <c r="O122" s="173" t="s">
        <v>199</v>
      </c>
      <c r="P122" s="177" t="s">
        <v>68</v>
      </c>
      <c r="Q122" s="173">
        <v>63</v>
      </c>
    </row>
    <row r="123" spans="5:17" x14ac:dyDescent="0.25">
      <c r="E123" s="171">
        <v>100</v>
      </c>
      <c r="F123" s="172" t="s">
        <v>212</v>
      </c>
      <c r="G123" s="171" t="s">
        <v>343</v>
      </c>
      <c r="H123" s="274" t="s">
        <v>344</v>
      </c>
      <c r="I123" s="274"/>
      <c r="J123" s="173">
        <v>100</v>
      </c>
      <c r="K123" s="173">
        <v>30</v>
      </c>
      <c r="L123" s="171">
        <v>20</v>
      </c>
      <c r="M123" s="173">
        <v>44</v>
      </c>
      <c r="N123" s="173">
        <v>45</v>
      </c>
      <c r="O123" s="173">
        <v>62</v>
      </c>
      <c r="P123" s="173">
        <v>22</v>
      </c>
      <c r="Q123" s="173">
        <v>121</v>
      </c>
    </row>
    <row r="124" spans="5:17" x14ac:dyDescent="0.25">
      <c r="E124" s="171">
        <v>101</v>
      </c>
      <c r="F124" s="172"/>
      <c r="G124" s="171" t="s">
        <v>345</v>
      </c>
      <c r="H124" s="274" t="s">
        <v>346</v>
      </c>
      <c r="I124" s="274"/>
      <c r="J124" s="173">
        <v>231</v>
      </c>
      <c r="K124" s="173" t="s">
        <v>239</v>
      </c>
      <c r="L124" s="171"/>
      <c r="M124" s="173">
        <v>30</v>
      </c>
      <c r="N124" s="173">
        <v>175</v>
      </c>
      <c r="O124" s="173">
        <v>163</v>
      </c>
      <c r="P124" s="173">
        <v>59</v>
      </c>
      <c r="Q124" s="173">
        <v>358</v>
      </c>
    </row>
    <row r="125" spans="5:17" x14ac:dyDescent="0.25">
      <c r="E125" s="171">
        <v>102</v>
      </c>
      <c r="F125" s="172"/>
      <c r="G125" s="171" t="s">
        <v>347</v>
      </c>
      <c r="H125" s="274" t="s">
        <v>348</v>
      </c>
      <c r="I125" s="274"/>
      <c r="J125" s="173">
        <v>408</v>
      </c>
      <c r="K125" s="173" t="s">
        <v>239</v>
      </c>
      <c r="L125" s="171"/>
      <c r="M125" s="173" t="s">
        <v>199</v>
      </c>
      <c r="N125" s="173" t="s">
        <v>199</v>
      </c>
      <c r="O125" s="173" t="s">
        <v>68</v>
      </c>
      <c r="P125" s="173">
        <v>100</v>
      </c>
      <c r="Q125" s="177" t="s">
        <v>68</v>
      </c>
    </row>
    <row r="126" spans="5:17" x14ac:dyDescent="0.25">
      <c r="E126" s="171">
        <v>103</v>
      </c>
      <c r="F126" s="172"/>
      <c r="G126" s="171" t="s">
        <v>347</v>
      </c>
      <c r="H126" s="274" t="s">
        <v>349</v>
      </c>
      <c r="I126" s="274"/>
      <c r="J126" s="173">
        <v>408</v>
      </c>
      <c r="K126" s="173" t="s">
        <v>239</v>
      </c>
      <c r="L126" s="171"/>
      <c r="M126" s="173">
        <v>18</v>
      </c>
      <c r="N126" s="173" t="s">
        <v>199</v>
      </c>
      <c r="O126" s="173"/>
      <c r="P126" s="177" t="s">
        <v>68</v>
      </c>
      <c r="Q126" s="177" t="s">
        <v>68</v>
      </c>
    </row>
    <row r="127" spans="5:17" x14ac:dyDescent="0.25">
      <c r="E127" s="171">
        <v>104</v>
      </c>
      <c r="F127" s="172"/>
      <c r="G127" s="171" t="s">
        <v>347</v>
      </c>
      <c r="H127" s="274" t="s">
        <v>350</v>
      </c>
      <c r="I127" s="274"/>
      <c r="J127" s="173">
        <v>408</v>
      </c>
      <c r="K127" s="173" t="s">
        <v>239</v>
      </c>
      <c r="L127" s="171"/>
      <c r="M127" s="173">
        <v>18</v>
      </c>
      <c r="N127" s="173" t="s">
        <v>199</v>
      </c>
      <c r="O127" s="173">
        <v>40</v>
      </c>
      <c r="P127" s="177" t="s">
        <v>68</v>
      </c>
      <c r="Q127" s="177" t="s">
        <v>68</v>
      </c>
    </row>
    <row r="128" spans="5:17" x14ac:dyDescent="0.25">
      <c r="E128" s="171">
        <v>105</v>
      </c>
      <c r="F128" s="172"/>
      <c r="G128" s="171" t="s">
        <v>351</v>
      </c>
      <c r="H128" s="274" t="s">
        <v>352</v>
      </c>
      <c r="I128" s="274"/>
      <c r="J128" s="173">
        <v>66</v>
      </c>
      <c r="K128" s="173" t="s">
        <v>239</v>
      </c>
      <c r="L128" s="171"/>
      <c r="M128" s="173" t="s">
        <v>199</v>
      </c>
      <c r="N128" s="173" t="s">
        <v>199</v>
      </c>
      <c r="O128" s="173" t="s">
        <v>199</v>
      </c>
      <c r="P128" s="177" t="s">
        <v>68</v>
      </c>
      <c r="Q128" s="177" t="s">
        <v>68</v>
      </c>
    </row>
    <row r="129" spans="5:17" x14ac:dyDescent="0.25">
      <c r="E129" s="171">
        <v>106</v>
      </c>
      <c r="F129" s="172"/>
      <c r="G129" s="171" t="s">
        <v>353</v>
      </c>
      <c r="H129" s="274" t="s">
        <v>354</v>
      </c>
      <c r="I129" s="274"/>
      <c r="J129" s="173">
        <v>94</v>
      </c>
      <c r="K129" s="173" t="s">
        <v>198</v>
      </c>
      <c r="L129" s="171"/>
      <c r="M129" s="173" t="s">
        <v>199</v>
      </c>
      <c r="N129" s="173" t="s">
        <v>199</v>
      </c>
      <c r="O129" s="173" t="s">
        <v>199</v>
      </c>
      <c r="P129" s="177" t="s">
        <v>68</v>
      </c>
      <c r="Q129" s="173">
        <v>4</v>
      </c>
    </row>
    <row r="130" spans="5:17" x14ac:dyDescent="0.25">
      <c r="E130" s="171">
        <v>107</v>
      </c>
      <c r="F130" s="172" t="s">
        <v>212</v>
      </c>
      <c r="G130" s="171" t="s">
        <v>355</v>
      </c>
      <c r="H130" s="274" t="s">
        <v>356</v>
      </c>
      <c r="I130" s="274"/>
      <c r="J130" s="173">
        <v>20</v>
      </c>
      <c r="K130" s="173">
        <v>10</v>
      </c>
      <c r="L130" s="171">
        <v>12</v>
      </c>
      <c r="M130" s="173">
        <v>3</v>
      </c>
      <c r="N130" s="173">
        <v>2</v>
      </c>
      <c r="O130" s="173">
        <v>6</v>
      </c>
      <c r="P130" s="173">
        <v>1</v>
      </c>
      <c r="Q130" s="177" t="s">
        <v>68</v>
      </c>
    </row>
    <row r="131" spans="5:17" x14ac:dyDescent="0.25">
      <c r="E131" s="171">
        <v>108</v>
      </c>
      <c r="F131" s="172"/>
      <c r="G131" s="171" t="s">
        <v>357</v>
      </c>
      <c r="H131" s="274" t="s">
        <v>358</v>
      </c>
      <c r="I131" s="274"/>
      <c r="J131" s="173">
        <v>142</v>
      </c>
      <c r="K131" s="173" t="s">
        <v>239</v>
      </c>
      <c r="L131" s="171"/>
      <c r="M131" s="173" t="s">
        <v>199</v>
      </c>
      <c r="N131" s="173">
        <v>10</v>
      </c>
      <c r="O131" s="173">
        <v>9</v>
      </c>
      <c r="P131" s="177" t="s">
        <v>68</v>
      </c>
      <c r="Q131" s="177" t="s">
        <v>68</v>
      </c>
    </row>
    <row r="132" spans="5:17" x14ac:dyDescent="0.25">
      <c r="E132" s="171">
        <v>109</v>
      </c>
      <c r="F132" s="172"/>
      <c r="G132" s="171" t="s">
        <v>359</v>
      </c>
      <c r="H132" s="274" t="s">
        <v>360</v>
      </c>
      <c r="I132" s="274"/>
      <c r="J132" s="173">
        <v>320</v>
      </c>
      <c r="K132" s="173" t="s">
        <v>239</v>
      </c>
      <c r="L132" s="171"/>
      <c r="M132" s="173" t="s">
        <v>199</v>
      </c>
      <c r="N132" s="173" t="s">
        <v>199</v>
      </c>
      <c r="O132" s="173">
        <v>5</v>
      </c>
      <c r="P132" s="177" t="s">
        <v>68</v>
      </c>
      <c r="Q132" s="173">
        <v>32</v>
      </c>
    </row>
    <row r="133" spans="5:17" x14ac:dyDescent="0.25">
      <c r="E133" s="171">
        <v>110</v>
      </c>
      <c r="F133" s="172" t="s">
        <v>212</v>
      </c>
      <c r="G133" s="171" t="s">
        <v>361</v>
      </c>
      <c r="H133" s="274" t="s">
        <v>362</v>
      </c>
      <c r="I133" s="274"/>
      <c r="J133" s="173">
        <v>108</v>
      </c>
      <c r="K133" s="173">
        <v>39</v>
      </c>
      <c r="L133" s="171">
        <v>87</v>
      </c>
      <c r="M133" s="173">
        <v>66</v>
      </c>
      <c r="N133" s="173">
        <v>79</v>
      </c>
      <c r="O133" s="173">
        <v>78</v>
      </c>
      <c r="P133" s="177" t="s">
        <v>68</v>
      </c>
      <c r="Q133" s="177" t="s">
        <v>68</v>
      </c>
    </row>
    <row r="134" spans="5:17" x14ac:dyDescent="0.25">
      <c r="E134" s="171">
        <v>111</v>
      </c>
      <c r="F134" s="172" t="s">
        <v>212</v>
      </c>
      <c r="G134" s="171" t="s">
        <v>363</v>
      </c>
      <c r="H134" s="274" t="s">
        <v>364</v>
      </c>
      <c r="I134" s="274"/>
      <c r="J134" s="173">
        <v>400</v>
      </c>
      <c r="K134" s="173">
        <v>6</v>
      </c>
      <c r="L134" s="171">
        <v>38</v>
      </c>
      <c r="M134" s="173">
        <v>10</v>
      </c>
      <c r="N134" s="173">
        <v>8</v>
      </c>
      <c r="O134" s="173" t="s">
        <v>68</v>
      </c>
      <c r="P134" s="173">
        <v>6</v>
      </c>
      <c r="Q134" s="173">
        <v>260</v>
      </c>
    </row>
    <row r="135" spans="5:17" x14ac:dyDescent="0.25">
      <c r="E135" s="171">
        <v>112</v>
      </c>
      <c r="F135" s="172"/>
      <c r="G135" s="171" t="s">
        <v>365</v>
      </c>
      <c r="H135" s="274" t="s">
        <v>366</v>
      </c>
      <c r="I135" s="274"/>
      <c r="J135" s="173">
        <v>275</v>
      </c>
      <c r="K135" s="173" t="s">
        <v>239</v>
      </c>
      <c r="L135" s="171"/>
      <c r="M135" s="173">
        <v>11</v>
      </c>
      <c r="N135" s="173" t="s">
        <v>199</v>
      </c>
      <c r="O135" s="173" t="s">
        <v>68</v>
      </c>
      <c r="P135" s="177" t="s">
        <v>68</v>
      </c>
      <c r="Q135" s="177" t="s">
        <v>68</v>
      </c>
    </row>
    <row r="136" spans="5:17" x14ac:dyDescent="0.25">
      <c r="E136" s="171">
        <v>113</v>
      </c>
      <c r="F136" s="172" t="s">
        <v>212</v>
      </c>
      <c r="G136" s="171" t="s">
        <v>367</v>
      </c>
      <c r="H136" s="274" t="s">
        <v>368</v>
      </c>
      <c r="I136" s="274"/>
      <c r="J136" s="173">
        <v>54</v>
      </c>
      <c r="K136" s="173" t="s">
        <v>239</v>
      </c>
      <c r="L136" s="171"/>
      <c r="M136" s="173" t="s">
        <v>199</v>
      </c>
      <c r="N136" s="173" t="s">
        <v>199</v>
      </c>
      <c r="O136" s="173" t="s">
        <v>199</v>
      </c>
      <c r="P136" s="177" t="s">
        <v>68</v>
      </c>
      <c r="Q136" s="173">
        <v>162</v>
      </c>
    </row>
    <row r="137" spans="5:17" x14ac:dyDescent="0.25">
      <c r="E137" s="171">
        <v>114</v>
      </c>
      <c r="F137" s="172" t="s">
        <v>212</v>
      </c>
      <c r="G137" s="171" t="s">
        <v>369</v>
      </c>
      <c r="H137" s="274" t="s">
        <v>370</v>
      </c>
      <c r="I137" s="274"/>
      <c r="J137" s="173">
        <v>198</v>
      </c>
      <c r="K137" s="173">
        <v>17</v>
      </c>
      <c r="L137" s="171">
        <v>50</v>
      </c>
      <c r="M137" s="173">
        <v>29</v>
      </c>
      <c r="N137" s="173">
        <v>26</v>
      </c>
      <c r="O137" s="173">
        <v>62</v>
      </c>
      <c r="P137" s="173">
        <v>42</v>
      </c>
      <c r="Q137" s="177" t="s">
        <v>68</v>
      </c>
    </row>
    <row r="138" spans="5:17" x14ac:dyDescent="0.25">
      <c r="E138" s="271" t="s">
        <v>371</v>
      </c>
      <c r="F138" s="271"/>
      <c r="G138" s="271"/>
      <c r="H138" s="271"/>
      <c r="I138" s="271"/>
      <c r="J138" s="271"/>
      <c r="K138" s="180">
        <v>7554</v>
      </c>
      <c r="L138" s="165">
        <v>7607</v>
      </c>
      <c r="M138" s="180">
        <v>6207</v>
      </c>
      <c r="N138" s="180">
        <v>6574</v>
      </c>
      <c r="O138" s="180">
        <v>8207</v>
      </c>
      <c r="P138" s="180">
        <v>5717</v>
      </c>
      <c r="Q138" s="180">
        <v>24730</v>
      </c>
    </row>
    <row r="139" spans="5:17" x14ac:dyDescent="0.25">
      <c r="E139" s="181"/>
      <c r="F139" s="182"/>
      <c r="G139" s="275" t="s">
        <v>496</v>
      </c>
      <c r="H139" s="276"/>
      <c r="I139" s="276"/>
      <c r="J139" s="168" t="s">
        <v>137</v>
      </c>
      <c r="K139" s="183">
        <v>2017</v>
      </c>
      <c r="L139" s="183">
        <v>2018</v>
      </c>
      <c r="M139" s="183">
        <v>2019</v>
      </c>
      <c r="N139" s="183">
        <v>2020</v>
      </c>
      <c r="O139" s="183">
        <v>2021</v>
      </c>
      <c r="P139" s="183">
        <v>2022</v>
      </c>
      <c r="Q139" s="183">
        <v>2023</v>
      </c>
    </row>
    <row r="140" spans="5:17" x14ac:dyDescent="0.25">
      <c r="E140" s="171">
        <v>1</v>
      </c>
      <c r="F140" s="184"/>
      <c r="G140" s="171" t="s">
        <v>372</v>
      </c>
      <c r="H140" s="274" t="s">
        <v>373</v>
      </c>
      <c r="I140" s="274"/>
      <c r="J140" s="171">
        <v>6030</v>
      </c>
      <c r="K140" s="176">
        <v>3955</v>
      </c>
      <c r="L140" s="171">
        <v>4427</v>
      </c>
      <c r="M140" s="176">
        <v>4112</v>
      </c>
      <c r="N140" s="176">
        <v>4881</v>
      </c>
      <c r="O140" s="176">
        <v>4533</v>
      </c>
      <c r="P140" s="176">
        <v>4445</v>
      </c>
      <c r="Q140" s="176">
        <v>3030</v>
      </c>
    </row>
    <row r="141" spans="5:17" x14ac:dyDescent="0.25">
      <c r="E141" s="171">
        <v>2</v>
      </c>
      <c r="F141" s="184"/>
      <c r="G141" s="171" t="s">
        <v>372</v>
      </c>
      <c r="H141" s="274" t="s">
        <v>374</v>
      </c>
      <c r="I141" s="274"/>
      <c r="J141" s="171"/>
      <c r="K141" s="173">
        <v>406</v>
      </c>
      <c r="L141" s="171">
        <v>173</v>
      </c>
      <c r="M141" s="173" t="s">
        <v>198</v>
      </c>
      <c r="N141" s="173" t="s">
        <v>198</v>
      </c>
      <c r="O141" s="173">
        <v>61</v>
      </c>
      <c r="P141" s="177" t="s">
        <v>68</v>
      </c>
      <c r="Q141" s="177" t="s">
        <v>68</v>
      </c>
    </row>
    <row r="142" spans="5:17" x14ac:dyDescent="0.25">
      <c r="E142" s="171">
        <v>3</v>
      </c>
      <c r="F142" s="184"/>
      <c r="G142" s="171" t="s">
        <v>372</v>
      </c>
      <c r="H142" s="274" t="s">
        <v>375</v>
      </c>
      <c r="I142" s="274"/>
      <c r="J142" s="171"/>
      <c r="K142" s="173">
        <v>50</v>
      </c>
      <c r="L142" s="171">
        <v>5</v>
      </c>
      <c r="M142" s="173" t="s">
        <v>198</v>
      </c>
      <c r="N142" s="173" t="s">
        <v>198</v>
      </c>
      <c r="O142" s="173" t="s">
        <v>198</v>
      </c>
      <c r="P142" s="177" t="s">
        <v>68</v>
      </c>
      <c r="Q142" s="177" t="s">
        <v>68</v>
      </c>
    </row>
    <row r="143" spans="5:17" x14ac:dyDescent="0.25">
      <c r="E143" s="171">
        <v>4</v>
      </c>
      <c r="F143" s="184"/>
      <c r="G143" s="171" t="s">
        <v>372</v>
      </c>
      <c r="H143" s="274" t="s">
        <v>376</v>
      </c>
      <c r="I143" s="274"/>
      <c r="J143" s="171">
        <v>3006</v>
      </c>
      <c r="K143" s="173">
        <v>34</v>
      </c>
      <c r="L143" s="171"/>
      <c r="M143" s="173" t="s">
        <v>198</v>
      </c>
      <c r="N143" s="173">
        <v>60</v>
      </c>
      <c r="O143" s="173" t="s">
        <v>198</v>
      </c>
      <c r="P143" s="173">
        <v>200</v>
      </c>
      <c r="Q143" s="177" t="s">
        <v>68</v>
      </c>
    </row>
    <row r="144" spans="5:17" x14ac:dyDescent="0.25">
      <c r="E144" s="171">
        <v>5</v>
      </c>
      <c r="F144" s="184"/>
      <c r="G144" s="171" t="s">
        <v>372</v>
      </c>
      <c r="H144" s="274" t="s">
        <v>377</v>
      </c>
      <c r="I144" s="274"/>
      <c r="J144" s="171">
        <v>5160</v>
      </c>
      <c r="K144" s="176">
        <v>3904</v>
      </c>
      <c r="L144" s="171">
        <v>3985</v>
      </c>
      <c r="M144" s="176">
        <v>4462</v>
      </c>
      <c r="N144" s="176">
        <v>4564</v>
      </c>
      <c r="O144" s="176">
        <v>4258</v>
      </c>
      <c r="P144" s="176">
        <v>4123</v>
      </c>
      <c r="Q144" s="176">
        <v>2037</v>
      </c>
    </row>
    <row r="145" spans="5:17" x14ac:dyDescent="0.25">
      <c r="E145" s="171">
        <v>6</v>
      </c>
      <c r="F145" s="184" t="s">
        <v>224</v>
      </c>
      <c r="G145" s="171" t="s">
        <v>378</v>
      </c>
      <c r="H145" s="274" t="s">
        <v>379</v>
      </c>
      <c r="I145" s="274"/>
      <c r="J145" s="171">
        <v>1886</v>
      </c>
      <c r="K145" s="173">
        <v>606</v>
      </c>
      <c r="L145" s="171">
        <v>521</v>
      </c>
      <c r="M145" s="173">
        <v>18</v>
      </c>
      <c r="N145" s="176">
        <v>1279</v>
      </c>
      <c r="O145" s="176">
        <v>1534</v>
      </c>
      <c r="P145" s="176">
        <v>1271</v>
      </c>
      <c r="Q145" s="177" t="s">
        <v>68</v>
      </c>
    </row>
    <row r="146" spans="5:17" x14ac:dyDescent="0.25">
      <c r="E146" s="171">
        <v>7</v>
      </c>
      <c r="F146" s="184" t="s">
        <v>224</v>
      </c>
      <c r="G146" s="171" t="s">
        <v>378</v>
      </c>
      <c r="H146" s="274" t="s">
        <v>380</v>
      </c>
      <c r="I146" s="274"/>
      <c r="J146" s="171">
        <v>1452</v>
      </c>
      <c r="K146" s="173" t="s">
        <v>198</v>
      </c>
      <c r="L146" s="171">
        <v>46</v>
      </c>
      <c r="M146" s="173">
        <v>60</v>
      </c>
      <c r="N146" s="173">
        <v>493</v>
      </c>
      <c r="O146" s="173">
        <v>251</v>
      </c>
      <c r="P146" s="173">
        <v>323</v>
      </c>
      <c r="Q146" s="177" t="s">
        <v>68</v>
      </c>
    </row>
    <row r="147" spans="5:17" x14ac:dyDescent="0.25">
      <c r="E147" s="171">
        <v>8</v>
      </c>
      <c r="F147" s="184"/>
      <c r="G147" s="171" t="s">
        <v>381</v>
      </c>
      <c r="H147" s="274" t="s">
        <v>382</v>
      </c>
      <c r="I147" s="274"/>
      <c r="J147" s="171">
        <v>5360</v>
      </c>
      <c r="K147" s="173">
        <v>403</v>
      </c>
      <c r="L147" s="171">
        <v>1183</v>
      </c>
      <c r="M147" s="176">
        <v>1526</v>
      </c>
      <c r="N147" s="173">
        <v>496</v>
      </c>
      <c r="O147" s="173">
        <v>304</v>
      </c>
      <c r="P147" s="173">
        <v>292</v>
      </c>
      <c r="Q147" s="177" t="s">
        <v>68</v>
      </c>
    </row>
    <row r="148" spans="5:17" x14ac:dyDescent="0.25">
      <c r="E148" s="171">
        <v>9</v>
      </c>
      <c r="F148" s="184"/>
      <c r="G148" s="171" t="s">
        <v>383</v>
      </c>
      <c r="H148" s="274" t="s">
        <v>384</v>
      </c>
      <c r="I148" s="274"/>
      <c r="J148" s="171">
        <v>11000</v>
      </c>
      <c r="K148" s="176">
        <v>2635</v>
      </c>
      <c r="L148" s="171">
        <v>1395</v>
      </c>
      <c r="M148" s="176">
        <v>2258</v>
      </c>
      <c r="N148" s="176">
        <v>1401</v>
      </c>
      <c r="O148" s="176">
        <v>1306</v>
      </c>
      <c r="P148" s="176">
        <v>1685</v>
      </c>
      <c r="Q148" s="177" t="s">
        <v>68</v>
      </c>
    </row>
    <row r="149" spans="5:17" x14ac:dyDescent="0.25">
      <c r="E149" s="171">
        <v>10</v>
      </c>
      <c r="F149" s="184"/>
      <c r="G149" s="171" t="s">
        <v>383</v>
      </c>
      <c r="H149" s="274" t="s">
        <v>385</v>
      </c>
      <c r="I149" s="274"/>
      <c r="J149" s="171"/>
      <c r="K149" s="173">
        <v>108</v>
      </c>
      <c r="L149" s="171">
        <v>542</v>
      </c>
      <c r="M149" s="173" t="s">
        <v>198</v>
      </c>
      <c r="N149" s="173">
        <v>166</v>
      </c>
      <c r="O149" s="173">
        <v>160</v>
      </c>
      <c r="P149" s="177" t="s">
        <v>68</v>
      </c>
      <c r="Q149" s="177" t="s">
        <v>68</v>
      </c>
    </row>
    <row r="150" spans="5:17" x14ac:dyDescent="0.25">
      <c r="E150" s="171">
        <v>11</v>
      </c>
      <c r="F150" s="172"/>
      <c r="G150" s="171" t="s">
        <v>386</v>
      </c>
      <c r="H150" s="274" t="s">
        <v>387</v>
      </c>
      <c r="I150" s="274"/>
      <c r="J150" s="171">
        <v>7000</v>
      </c>
      <c r="K150" s="173">
        <v>337</v>
      </c>
      <c r="L150" s="171">
        <v>979</v>
      </c>
      <c r="M150" s="176">
        <v>1556</v>
      </c>
      <c r="N150" s="173">
        <v>889</v>
      </c>
      <c r="O150" s="173">
        <v>383</v>
      </c>
      <c r="P150" s="173">
        <v>675</v>
      </c>
      <c r="Q150" s="177" t="s">
        <v>68</v>
      </c>
    </row>
    <row r="151" spans="5:17" x14ac:dyDescent="0.25">
      <c r="E151" s="273" t="s">
        <v>630</v>
      </c>
      <c r="F151" s="271"/>
      <c r="G151" s="271"/>
      <c r="H151" s="271"/>
      <c r="I151" s="271"/>
      <c r="J151" s="271"/>
      <c r="K151" s="180">
        <v>12438</v>
      </c>
      <c r="L151" s="180">
        <v>13256</v>
      </c>
      <c r="M151" s="180">
        <v>13992</v>
      </c>
      <c r="N151" s="180">
        <v>14229</v>
      </c>
      <c r="O151" s="180">
        <v>12790</v>
      </c>
      <c r="P151" s="180">
        <v>13014</v>
      </c>
      <c r="Q151" s="180">
        <v>5067</v>
      </c>
    </row>
    <row r="152" spans="5:17" x14ac:dyDescent="0.25">
      <c r="E152" s="47"/>
      <c r="F152" s="272" t="s">
        <v>522</v>
      </c>
      <c r="G152" s="272"/>
      <c r="H152" s="272"/>
      <c r="I152" s="272"/>
      <c r="J152" s="168" t="s">
        <v>137</v>
      </c>
      <c r="K152" s="183">
        <v>2017</v>
      </c>
      <c r="L152" s="183">
        <v>2018</v>
      </c>
      <c r="M152" s="183">
        <v>2019</v>
      </c>
      <c r="N152" s="183">
        <v>2020</v>
      </c>
      <c r="O152" s="183">
        <v>2021</v>
      </c>
      <c r="P152" s="183">
        <v>2022</v>
      </c>
      <c r="Q152" s="183">
        <v>2023</v>
      </c>
    </row>
    <row r="153" spans="5:17" x14ac:dyDescent="0.25">
      <c r="E153" s="47">
        <v>1</v>
      </c>
      <c r="F153" s="172" t="s">
        <v>144</v>
      </c>
      <c r="G153" s="172" t="s">
        <v>388</v>
      </c>
      <c r="H153" s="270" t="s">
        <v>389</v>
      </c>
      <c r="I153" s="270"/>
      <c r="J153" s="171">
        <v>75</v>
      </c>
      <c r="K153" s="173" t="s">
        <v>198</v>
      </c>
      <c r="L153" s="171" t="s">
        <v>198</v>
      </c>
      <c r="M153" s="173" t="s">
        <v>199</v>
      </c>
      <c r="N153" s="173" t="s">
        <v>199</v>
      </c>
      <c r="O153" s="173" t="s">
        <v>199</v>
      </c>
      <c r="P153" s="177" t="s">
        <v>68</v>
      </c>
      <c r="Q153" s="177" t="s">
        <v>68</v>
      </c>
    </row>
    <row r="154" spans="5:17" x14ac:dyDescent="0.25">
      <c r="E154" s="47">
        <v>2</v>
      </c>
      <c r="F154" s="172"/>
      <c r="G154" s="172" t="s">
        <v>390</v>
      </c>
      <c r="H154" s="270" t="s">
        <v>391</v>
      </c>
      <c r="I154" s="270"/>
      <c r="J154" s="171">
        <v>200</v>
      </c>
      <c r="K154" s="173" t="s">
        <v>198</v>
      </c>
      <c r="L154" s="171" t="s">
        <v>198</v>
      </c>
      <c r="M154" s="173" t="s">
        <v>199</v>
      </c>
      <c r="N154" s="173" t="s">
        <v>199</v>
      </c>
      <c r="O154" s="173">
        <v>8</v>
      </c>
      <c r="P154" s="177" t="s">
        <v>68</v>
      </c>
      <c r="Q154" s="177" t="s">
        <v>68</v>
      </c>
    </row>
    <row r="155" spans="5:17" x14ac:dyDescent="0.25">
      <c r="E155" s="47">
        <v>3</v>
      </c>
      <c r="F155" s="172" t="s">
        <v>212</v>
      </c>
      <c r="G155" s="172" t="s">
        <v>392</v>
      </c>
      <c r="H155" s="270" t="s">
        <v>393</v>
      </c>
      <c r="I155" s="270"/>
      <c r="J155" s="171">
        <v>100</v>
      </c>
      <c r="K155" s="173" t="s">
        <v>198</v>
      </c>
      <c r="L155" s="171" t="s">
        <v>198</v>
      </c>
      <c r="M155" s="173" t="s">
        <v>199</v>
      </c>
      <c r="N155" s="173" t="s">
        <v>198</v>
      </c>
      <c r="O155" s="173">
        <v>19</v>
      </c>
      <c r="P155" s="173">
        <v>10</v>
      </c>
      <c r="Q155" s="173">
        <v>80</v>
      </c>
    </row>
    <row r="156" spans="5:17" x14ac:dyDescent="0.25">
      <c r="E156" s="47">
        <v>4</v>
      </c>
      <c r="F156" s="172" t="s">
        <v>224</v>
      </c>
      <c r="G156" s="172" t="s">
        <v>394</v>
      </c>
      <c r="H156" s="270" t="s">
        <v>395</v>
      </c>
      <c r="I156" s="270"/>
      <c r="J156" s="171">
        <v>200</v>
      </c>
      <c r="K156" s="173">
        <v>4</v>
      </c>
      <c r="L156" s="171" t="s">
        <v>198</v>
      </c>
      <c r="M156" s="173" t="s">
        <v>199</v>
      </c>
      <c r="N156" s="173" t="s">
        <v>199</v>
      </c>
      <c r="O156" s="173">
        <v>4</v>
      </c>
      <c r="P156" s="177" t="s">
        <v>68</v>
      </c>
      <c r="Q156" s="173">
        <v>190</v>
      </c>
    </row>
    <row r="157" spans="5:17" x14ac:dyDescent="0.25">
      <c r="E157" s="47">
        <v>5</v>
      </c>
      <c r="F157" s="172"/>
      <c r="G157" s="172" t="s">
        <v>396</v>
      </c>
      <c r="H157" s="270" t="s">
        <v>397</v>
      </c>
      <c r="I157" s="270"/>
      <c r="J157" s="171">
        <v>150</v>
      </c>
      <c r="K157" s="173">
        <v>10</v>
      </c>
      <c r="L157" s="171">
        <v>6</v>
      </c>
      <c r="M157" s="173" t="s">
        <v>199</v>
      </c>
      <c r="N157" s="173" t="s">
        <v>199</v>
      </c>
      <c r="O157" s="173">
        <v>6</v>
      </c>
      <c r="P157" s="173">
        <v>6</v>
      </c>
      <c r="Q157" s="173">
        <v>136</v>
      </c>
    </row>
    <row r="158" spans="5:17" x14ac:dyDescent="0.25">
      <c r="E158" s="47">
        <v>6</v>
      </c>
      <c r="F158" s="172" t="s">
        <v>224</v>
      </c>
      <c r="G158" s="172" t="s">
        <v>398</v>
      </c>
      <c r="H158" s="270" t="s">
        <v>399</v>
      </c>
      <c r="I158" s="270"/>
      <c r="J158" s="171">
        <v>114</v>
      </c>
      <c r="K158" s="173">
        <v>52</v>
      </c>
      <c r="L158" s="171">
        <v>40</v>
      </c>
      <c r="M158" s="173">
        <v>50</v>
      </c>
      <c r="N158" s="173">
        <v>14</v>
      </c>
      <c r="O158" s="173">
        <v>2</v>
      </c>
      <c r="P158" s="177" t="s">
        <v>68</v>
      </c>
      <c r="Q158" s="173">
        <v>114</v>
      </c>
    </row>
    <row r="159" spans="5:17" x14ac:dyDescent="0.25">
      <c r="E159" s="47">
        <v>7</v>
      </c>
      <c r="F159" s="172"/>
      <c r="G159" s="172" t="s">
        <v>400</v>
      </c>
      <c r="H159" s="270" t="s">
        <v>401</v>
      </c>
      <c r="I159" s="270"/>
      <c r="J159" s="171">
        <v>250</v>
      </c>
      <c r="K159" s="173" t="s">
        <v>239</v>
      </c>
      <c r="L159" s="171" t="s">
        <v>198</v>
      </c>
      <c r="M159" s="173" t="s">
        <v>199</v>
      </c>
      <c r="N159" s="173" t="s">
        <v>199</v>
      </c>
      <c r="O159" s="173">
        <v>5</v>
      </c>
      <c r="P159" s="173">
        <v>4</v>
      </c>
      <c r="Q159" s="173">
        <v>203</v>
      </c>
    </row>
    <row r="160" spans="5:17" x14ac:dyDescent="0.25">
      <c r="E160" s="47">
        <v>8</v>
      </c>
      <c r="F160" s="172"/>
      <c r="G160" s="172" t="s">
        <v>400</v>
      </c>
      <c r="H160" s="270" t="s">
        <v>402</v>
      </c>
      <c r="I160" s="270"/>
      <c r="J160" s="171">
        <v>200</v>
      </c>
      <c r="K160" s="173" t="s">
        <v>239</v>
      </c>
      <c r="L160" s="171" t="s">
        <v>198</v>
      </c>
      <c r="M160" s="173" t="s">
        <v>199</v>
      </c>
      <c r="N160" s="173" t="s">
        <v>198</v>
      </c>
      <c r="O160" s="173">
        <v>21</v>
      </c>
      <c r="P160" s="177" t="s">
        <v>68</v>
      </c>
      <c r="Q160" s="177" t="s">
        <v>68</v>
      </c>
    </row>
    <row r="161" spans="5:17" x14ac:dyDescent="0.25">
      <c r="E161" s="47">
        <v>9</v>
      </c>
      <c r="F161" s="172"/>
      <c r="G161" s="172" t="s">
        <v>403</v>
      </c>
      <c r="H161" s="270" t="s">
        <v>404</v>
      </c>
      <c r="I161" s="270"/>
      <c r="J161" s="171">
        <v>75</v>
      </c>
      <c r="K161" s="173" t="s">
        <v>239</v>
      </c>
      <c r="L161" s="171" t="s">
        <v>198</v>
      </c>
      <c r="M161" s="173" t="s">
        <v>199</v>
      </c>
      <c r="N161" s="173" t="s">
        <v>199</v>
      </c>
      <c r="O161" s="173" t="s">
        <v>199</v>
      </c>
      <c r="P161" s="177" t="s">
        <v>68</v>
      </c>
      <c r="Q161" s="177" t="s">
        <v>68</v>
      </c>
    </row>
    <row r="162" spans="5:17" x14ac:dyDescent="0.25">
      <c r="E162" s="47">
        <v>10</v>
      </c>
      <c r="F162" s="172" t="s">
        <v>224</v>
      </c>
      <c r="G162" s="172" t="s">
        <v>405</v>
      </c>
      <c r="H162" s="270" t="s">
        <v>406</v>
      </c>
      <c r="I162" s="270"/>
      <c r="J162" s="171">
        <v>100</v>
      </c>
      <c r="K162" s="173" t="s">
        <v>239</v>
      </c>
      <c r="L162" s="171" t="s">
        <v>198</v>
      </c>
      <c r="M162" s="173" t="s">
        <v>199</v>
      </c>
      <c r="N162" s="173" t="s">
        <v>199</v>
      </c>
      <c r="O162" s="173" t="s">
        <v>199</v>
      </c>
      <c r="P162" s="177" t="s">
        <v>68</v>
      </c>
      <c r="Q162" s="177" t="s">
        <v>68</v>
      </c>
    </row>
    <row r="163" spans="5:17" x14ac:dyDescent="0.25">
      <c r="E163" s="47">
        <v>11</v>
      </c>
      <c r="F163" s="172" t="s">
        <v>144</v>
      </c>
      <c r="G163" s="172" t="s">
        <v>407</v>
      </c>
      <c r="H163" s="270" t="s">
        <v>408</v>
      </c>
      <c r="I163" s="270"/>
      <c r="J163" s="171">
        <v>1000</v>
      </c>
      <c r="K163" s="173">
        <v>240</v>
      </c>
      <c r="L163" s="171">
        <v>351</v>
      </c>
      <c r="M163" s="173">
        <v>265</v>
      </c>
      <c r="N163" s="173">
        <v>30</v>
      </c>
      <c r="O163" s="173">
        <v>5</v>
      </c>
      <c r="P163" s="177" t="s">
        <v>68</v>
      </c>
      <c r="Q163" s="173">
        <v>758</v>
      </c>
    </row>
    <row r="164" spans="5:17" x14ac:dyDescent="0.25">
      <c r="E164" s="47">
        <v>12</v>
      </c>
      <c r="F164" s="172" t="s">
        <v>144</v>
      </c>
      <c r="G164" s="172" t="s">
        <v>409</v>
      </c>
      <c r="H164" s="270" t="s">
        <v>410</v>
      </c>
      <c r="I164" s="270"/>
      <c r="J164" s="171">
        <v>320</v>
      </c>
      <c r="K164" s="173">
        <v>20</v>
      </c>
      <c r="L164" s="171">
        <v>71</v>
      </c>
      <c r="M164" s="173">
        <v>23</v>
      </c>
      <c r="N164" s="173">
        <v>40</v>
      </c>
      <c r="O164" s="173" t="s">
        <v>68</v>
      </c>
      <c r="P164" s="177" t="s">
        <v>68</v>
      </c>
      <c r="Q164" s="173">
        <v>201</v>
      </c>
    </row>
    <row r="165" spans="5:17" x14ac:dyDescent="0.25">
      <c r="E165" s="47">
        <v>13</v>
      </c>
      <c r="F165" s="172" t="s">
        <v>212</v>
      </c>
      <c r="G165" s="172" t="s">
        <v>411</v>
      </c>
      <c r="H165" s="270" t="s">
        <v>412</v>
      </c>
      <c r="I165" s="270"/>
      <c r="J165" s="171">
        <v>100</v>
      </c>
      <c r="K165" s="173" t="s">
        <v>239</v>
      </c>
      <c r="L165" s="171" t="s">
        <v>198</v>
      </c>
      <c r="M165" s="173" t="s">
        <v>199</v>
      </c>
      <c r="N165" s="173" t="s">
        <v>199</v>
      </c>
      <c r="O165" s="173" t="s">
        <v>199</v>
      </c>
      <c r="P165" s="177" t="s">
        <v>68</v>
      </c>
      <c r="Q165" s="173">
        <v>95</v>
      </c>
    </row>
    <row r="166" spans="5:17" x14ac:dyDescent="0.25">
      <c r="E166" s="47"/>
      <c r="F166" s="271" t="s">
        <v>520</v>
      </c>
      <c r="G166" s="271"/>
      <c r="H166" s="271"/>
      <c r="I166" s="271"/>
      <c r="J166" s="271"/>
      <c r="K166" s="185">
        <v>326</v>
      </c>
      <c r="L166" s="185">
        <v>468</v>
      </c>
      <c r="M166" s="185">
        <v>338</v>
      </c>
      <c r="N166" s="185">
        <v>84</v>
      </c>
      <c r="O166" s="185">
        <v>43</v>
      </c>
      <c r="P166" s="185">
        <v>20</v>
      </c>
      <c r="Q166" s="180">
        <v>1777</v>
      </c>
    </row>
    <row r="167" spans="5:17" x14ac:dyDescent="0.25">
      <c r="E167" s="47"/>
      <c r="F167" s="272"/>
      <c r="G167" s="272"/>
      <c r="H167" s="272"/>
      <c r="I167" s="272"/>
      <c r="J167" s="168" t="s">
        <v>137</v>
      </c>
      <c r="K167" s="168">
        <v>2017</v>
      </c>
      <c r="L167" s="168">
        <v>2018</v>
      </c>
      <c r="M167" s="168">
        <v>2019</v>
      </c>
      <c r="N167" s="168">
        <v>2020</v>
      </c>
      <c r="O167" s="168">
        <v>2021</v>
      </c>
      <c r="P167" s="168">
        <v>2022</v>
      </c>
      <c r="Q167" s="168">
        <v>2023</v>
      </c>
    </row>
    <row r="168" spans="5:17" x14ac:dyDescent="0.25">
      <c r="E168" s="47">
        <v>1</v>
      </c>
      <c r="F168" s="172"/>
      <c r="G168" s="172" t="s">
        <v>413</v>
      </c>
      <c r="H168" s="270" t="s">
        <v>414</v>
      </c>
      <c r="I168" s="270"/>
      <c r="J168" s="171">
        <v>730</v>
      </c>
      <c r="K168" s="173">
        <v>59</v>
      </c>
      <c r="L168" s="171">
        <v>2</v>
      </c>
      <c r="M168" s="173">
        <v>57</v>
      </c>
      <c r="N168" s="173">
        <v>59</v>
      </c>
      <c r="O168" s="173">
        <v>385</v>
      </c>
      <c r="P168" s="173">
        <v>179</v>
      </c>
      <c r="Q168" s="173">
        <v>671</v>
      </c>
    </row>
    <row r="169" spans="5:17" x14ac:dyDescent="0.25">
      <c r="E169" s="47">
        <v>2</v>
      </c>
      <c r="F169" s="172"/>
      <c r="G169" s="172" t="s">
        <v>415</v>
      </c>
      <c r="H169" s="270" t="s">
        <v>416</v>
      </c>
      <c r="I169" s="270"/>
      <c r="J169" s="171">
        <v>660</v>
      </c>
      <c r="K169" s="173">
        <v>57</v>
      </c>
      <c r="L169" s="171">
        <v>15</v>
      </c>
      <c r="M169" s="173">
        <v>27</v>
      </c>
      <c r="N169" s="173">
        <v>19</v>
      </c>
      <c r="O169" s="173">
        <v>115</v>
      </c>
      <c r="P169" s="173">
        <v>38</v>
      </c>
      <c r="Q169" s="173">
        <v>644</v>
      </c>
    </row>
    <row r="170" spans="5:17" x14ac:dyDescent="0.25">
      <c r="E170" s="47">
        <v>3</v>
      </c>
      <c r="F170" s="172" t="s">
        <v>224</v>
      </c>
      <c r="G170" s="172" t="s">
        <v>417</v>
      </c>
      <c r="H170" s="270" t="s">
        <v>418</v>
      </c>
      <c r="I170" s="270"/>
      <c r="J170" s="171">
        <v>692</v>
      </c>
      <c r="K170" s="173">
        <v>539</v>
      </c>
      <c r="L170" s="171">
        <v>405</v>
      </c>
      <c r="M170" s="173">
        <v>589</v>
      </c>
      <c r="N170" s="173">
        <v>530</v>
      </c>
      <c r="O170" s="173">
        <v>438</v>
      </c>
      <c r="P170" s="177" t="s">
        <v>68</v>
      </c>
      <c r="Q170" s="177" t="s">
        <v>68</v>
      </c>
    </row>
    <row r="171" spans="5:17" x14ac:dyDescent="0.25">
      <c r="E171" s="47">
        <v>4</v>
      </c>
      <c r="F171" s="172" t="s">
        <v>224</v>
      </c>
      <c r="G171" s="172" t="s">
        <v>419</v>
      </c>
      <c r="H171" s="270" t="s">
        <v>420</v>
      </c>
      <c r="I171" s="270"/>
      <c r="J171" s="171">
        <v>630</v>
      </c>
      <c r="K171" s="173" t="s">
        <v>199</v>
      </c>
      <c r="L171" s="178"/>
      <c r="M171" s="173" t="s">
        <v>199</v>
      </c>
      <c r="N171" s="173" t="s">
        <v>239</v>
      </c>
      <c r="O171" s="173" t="s">
        <v>239</v>
      </c>
      <c r="P171" s="177" t="s">
        <v>68</v>
      </c>
      <c r="Q171" s="177" t="s">
        <v>68</v>
      </c>
    </row>
    <row r="172" spans="5:17" x14ac:dyDescent="0.25">
      <c r="E172" s="47">
        <v>5</v>
      </c>
      <c r="F172" s="172"/>
      <c r="G172" s="172" t="s">
        <v>421</v>
      </c>
      <c r="H172" s="270" t="s">
        <v>422</v>
      </c>
      <c r="I172" s="270"/>
      <c r="J172" s="171">
        <v>660</v>
      </c>
      <c r="K172" s="173">
        <v>30</v>
      </c>
      <c r="L172" s="171">
        <v>15</v>
      </c>
      <c r="M172" s="173">
        <v>29</v>
      </c>
      <c r="N172" s="173">
        <v>21</v>
      </c>
      <c r="O172" s="173">
        <v>37</v>
      </c>
      <c r="P172" s="173">
        <v>27</v>
      </c>
      <c r="Q172" s="173">
        <v>641</v>
      </c>
    </row>
    <row r="173" spans="5:17" x14ac:dyDescent="0.25">
      <c r="E173" s="47">
        <v>6</v>
      </c>
      <c r="F173" s="172"/>
      <c r="G173" s="172" t="s">
        <v>423</v>
      </c>
      <c r="H173" s="270" t="s">
        <v>424</v>
      </c>
      <c r="I173" s="270"/>
      <c r="J173" s="171">
        <v>660</v>
      </c>
      <c r="K173" s="173">
        <v>51</v>
      </c>
      <c r="L173" s="171">
        <v>13</v>
      </c>
      <c r="M173" s="173">
        <v>9</v>
      </c>
      <c r="N173" s="173">
        <v>20</v>
      </c>
      <c r="O173" s="173">
        <v>37</v>
      </c>
      <c r="P173" s="173">
        <v>21</v>
      </c>
      <c r="Q173" s="173">
        <v>640</v>
      </c>
    </row>
    <row r="174" spans="5:17" x14ac:dyDescent="0.25">
      <c r="E174" s="47">
        <v>7</v>
      </c>
      <c r="F174" s="172"/>
      <c r="G174" s="172" t="s">
        <v>425</v>
      </c>
      <c r="H174" s="270" t="s">
        <v>426</v>
      </c>
      <c r="I174" s="270"/>
      <c r="J174" s="171">
        <v>720</v>
      </c>
      <c r="K174" s="173">
        <v>89</v>
      </c>
      <c r="L174" s="171">
        <v>56</v>
      </c>
      <c r="M174" s="173">
        <v>135</v>
      </c>
      <c r="N174" s="173">
        <v>91</v>
      </c>
      <c r="O174" s="173">
        <v>43</v>
      </c>
      <c r="P174" s="173">
        <v>68</v>
      </c>
      <c r="Q174" s="173">
        <v>591</v>
      </c>
    </row>
    <row r="175" spans="5:17" x14ac:dyDescent="0.25">
      <c r="E175" s="47">
        <v>8</v>
      </c>
      <c r="F175" s="172" t="s">
        <v>224</v>
      </c>
      <c r="G175" s="172" t="s">
        <v>427</v>
      </c>
      <c r="H175" s="270" t="s">
        <v>428</v>
      </c>
      <c r="I175" s="270"/>
      <c r="J175" s="171">
        <v>630</v>
      </c>
      <c r="K175" s="173">
        <v>421</v>
      </c>
      <c r="L175" s="171">
        <v>387</v>
      </c>
      <c r="M175" s="173">
        <v>552</v>
      </c>
      <c r="N175" s="173">
        <v>622</v>
      </c>
      <c r="O175" s="173">
        <v>605</v>
      </c>
      <c r="P175" s="173">
        <v>347</v>
      </c>
      <c r="Q175" s="173">
        <v>238</v>
      </c>
    </row>
    <row r="176" spans="5:17" x14ac:dyDescent="0.25">
      <c r="E176" s="47">
        <v>9</v>
      </c>
      <c r="F176" s="172"/>
      <c r="G176" s="172" t="s">
        <v>429</v>
      </c>
      <c r="H176" s="270" t="s">
        <v>430</v>
      </c>
      <c r="I176" s="270"/>
      <c r="J176" s="171">
        <v>1720</v>
      </c>
      <c r="K176" s="173" t="s">
        <v>199</v>
      </c>
      <c r="L176" s="178"/>
      <c r="M176" s="173">
        <v>18</v>
      </c>
      <c r="N176" s="173" t="s">
        <v>239</v>
      </c>
      <c r="O176" s="173">
        <v>3</v>
      </c>
      <c r="P176" s="177" t="s">
        <v>68</v>
      </c>
      <c r="Q176" s="173">
        <v>1680</v>
      </c>
    </row>
    <row r="177" spans="5:17" x14ac:dyDescent="0.25">
      <c r="E177" s="47">
        <v>10</v>
      </c>
      <c r="F177" s="172" t="s">
        <v>224</v>
      </c>
      <c r="G177" s="172" t="s">
        <v>431</v>
      </c>
      <c r="H177" s="270" t="s">
        <v>432</v>
      </c>
      <c r="I177" s="270"/>
      <c r="J177" s="171">
        <v>925</v>
      </c>
      <c r="K177" s="173">
        <v>72</v>
      </c>
      <c r="L177" s="171">
        <v>52</v>
      </c>
      <c r="M177" s="173">
        <v>28</v>
      </c>
      <c r="N177" s="173" t="s">
        <v>68</v>
      </c>
      <c r="O177" s="173">
        <v>3</v>
      </c>
      <c r="P177" s="177" t="s">
        <v>68</v>
      </c>
      <c r="Q177" s="173">
        <v>825</v>
      </c>
    </row>
    <row r="178" spans="5:17" x14ac:dyDescent="0.25">
      <c r="E178" s="47">
        <v>11</v>
      </c>
      <c r="F178" s="172"/>
      <c r="G178" s="172" t="s">
        <v>433</v>
      </c>
      <c r="H178" s="270" t="s">
        <v>434</v>
      </c>
      <c r="I178" s="270"/>
      <c r="J178" s="171">
        <v>740</v>
      </c>
      <c r="K178" s="173">
        <v>8</v>
      </c>
      <c r="L178" s="171">
        <v>5</v>
      </c>
      <c r="M178" s="173">
        <v>6</v>
      </c>
      <c r="N178" s="173">
        <v>4</v>
      </c>
      <c r="O178" s="173">
        <v>9</v>
      </c>
      <c r="P178" s="173">
        <v>7</v>
      </c>
      <c r="Q178" s="173">
        <v>730</v>
      </c>
    </row>
    <row r="179" spans="5:17" x14ac:dyDescent="0.25">
      <c r="E179" s="47">
        <v>12</v>
      </c>
      <c r="F179" s="172"/>
      <c r="G179" s="172" t="s">
        <v>435</v>
      </c>
      <c r="H179" s="270" t="s">
        <v>436</v>
      </c>
      <c r="I179" s="270"/>
      <c r="J179" s="171">
        <v>1720</v>
      </c>
      <c r="K179" s="173">
        <v>123</v>
      </c>
      <c r="L179" s="171">
        <v>79</v>
      </c>
      <c r="M179" s="173">
        <v>20</v>
      </c>
      <c r="N179" s="173" t="s">
        <v>68</v>
      </c>
      <c r="O179" s="173">
        <v>70</v>
      </c>
      <c r="P179" s="177" t="s">
        <v>68</v>
      </c>
      <c r="Q179" s="173">
        <v>1540</v>
      </c>
    </row>
    <row r="180" spans="5:17" x14ac:dyDescent="0.25">
      <c r="E180" s="47">
        <v>13</v>
      </c>
      <c r="F180" s="172"/>
      <c r="G180" s="172" t="s">
        <v>435</v>
      </c>
      <c r="H180" s="270" t="s">
        <v>437</v>
      </c>
      <c r="I180" s="270"/>
      <c r="J180" s="171">
        <v>1720</v>
      </c>
      <c r="K180" s="173" t="s">
        <v>199</v>
      </c>
      <c r="L180" s="178"/>
      <c r="M180" s="173">
        <v>7</v>
      </c>
      <c r="N180" s="173">
        <v>4</v>
      </c>
      <c r="O180" s="173">
        <v>3</v>
      </c>
      <c r="P180" s="177" t="s">
        <v>68</v>
      </c>
      <c r="Q180" s="173">
        <v>1620</v>
      </c>
    </row>
    <row r="181" spans="5:17" x14ac:dyDescent="0.25">
      <c r="E181" s="47">
        <v>14</v>
      </c>
      <c r="F181" s="172"/>
      <c r="G181" s="172" t="s">
        <v>435</v>
      </c>
      <c r="H181" s="270" t="s">
        <v>438</v>
      </c>
      <c r="I181" s="270"/>
      <c r="J181" s="171">
        <v>1720</v>
      </c>
      <c r="K181" s="173">
        <v>199</v>
      </c>
      <c r="L181" s="171">
        <v>201</v>
      </c>
      <c r="M181" s="173">
        <v>180</v>
      </c>
      <c r="N181" s="173">
        <v>406</v>
      </c>
      <c r="O181" s="173">
        <v>278</v>
      </c>
      <c r="P181" s="173">
        <v>355</v>
      </c>
      <c r="Q181" s="173">
        <v>1300</v>
      </c>
    </row>
    <row r="182" spans="5:17" ht="24" customHeight="1" x14ac:dyDescent="0.25">
      <c r="E182" s="47">
        <v>15</v>
      </c>
      <c r="F182" s="172"/>
      <c r="G182" s="172" t="s">
        <v>435</v>
      </c>
      <c r="H182" s="270" t="s">
        <v>439</v>
      </c>
      <c r="I182" s="270"/>
      <c r="J182" s="171">
        <v>2590</v>
      </c>
      <c r="K182" s="173">
        <v>355</v>
      </c>
      <c r="L182" s="171">
        <v>237</v>
      </c>
      <c r="M182" s="173">
        <v>508</v>
      </c>
      <c r="N182" s="173" t="s">
        <v>68</v>
      </c>
      <c r="O182" s="173">
        <v>27</v>
      </c>
      <c r="P182" s="173">
        <v>160</v>
      </c>
      <c r="Q182" s="173">
        <v>570</v>
      </c>
    </row>
    <row r="183" spans="5:17" x14ac:dyDescent="0.25">
      <c r="E183" s="47">
        <v>16</v>
      </c>
      <c r="F183" s="172" t="s">
        <v>224</v>
      </c>
      <c r="G183" s="172" t="s">
        <v>440</v>
      </c>
      <c r="H183" s="270" t="s">
        <v>441</v>
      </c>
      <c r="I183" s="270"/>
      <c r="J183" s="171">
        <v>42800</v>
      </c>
      <c r="K183" s="176">
        <v>1000</v>
      </c>
      <c r="L183" s="171">
        <v>80</v>
      </c>
      <c r="M183" s="173" t="s">
        <v>199</v>
      </c>
      <c r="N183" s="176">
        <v>1000</v>
      </c>
      <c r="O183" s="173" t="s">
        <v>199</v>
      </c>
      <c r="P183" s="177" t="s">
        <v>68</v>
      </c>
      <c r="Q183" s="177" t="s">
        <v>68</v>
      </c>
    </row>
    <row r="184" spans="5:17" x14ac:dyDescent="0.25">
      <c r="E184" s="47">
        <v>17</v>
      </c>
      <c r="F184" s="172"/>
      <c r="G184" s="172" t="s">
        <v>442</v>
      </c>
      <c r="H184" s="270" t="s">
        <v>443</v>
      </c>
      <c r="I184" s="270"/>
      <c r="J184" s="171">
        <v>1560</v>
      </c>
      <c r="K184" s="173">
        <v>188</v>
      </c>
      <c r="L184" s="171">
        <v>13</v>
      </c>
      <c r="M184" s="173">
        <v>75</v>
      </c>
      <c r="N184" s="173">
        <v>12</v>
      </c>
      <c r="O184" s="173">
        <v>6</v>
      </c>
      <c r="P184" s="177" t="s">
        <v>68</v>
      </c>
      <c r="Q184" s="177" t="s">
        <v>68</v>
      </c>
    </row>
    <row r="185" spans="5:17" x14ac:dyDescent="0.25">
      <c r="E185" s="47">
        <v>18</v>
      </c>
      <c r="F185" s="172" t="s">
        <v>224</v>
      </c>
      <c r="G185" s="172" t="s">
        <v>444</v>
      </c>
      <c r="H185" s="270" t="s">
        <v>445</v>
      </c>
      <c r="I185" s="270"/>
      <c r="J185" s="171">
        <v>2400</v>
      </c>
      <c r="K185" s="173">
        <v>7</v>
      </c>
      <c r="L185" s="171">
        <v>29</v>
      </c>
      <c r="M185" s="173" t="s">
        <v>199</v>
      </c>
      <c r="N185" s="173" t="s">
        <v>199</v>
      </c>
      <c r="O185" s="173">
        <v>13</v>
      </c>
      <c r="P185" s="177" t="s">
        <v>68</v>
      </c>
      <c r="Q185" s="177" t="s">
        <v>68</v>
      </c>
    </row>
    <row r="186" spans="5:17" x14ac:dyDescent="0.25">
      <c r="E186" s="47">
        <v>19</v>
      </c>
      <c r="F186" s="172" t="s">
        <v>224</v>
      </c>
      <c r="G186" s="172" t="s">
        <v>446</v>
      </c>
      <c r="H186" s="270" t="s">
        <v>447</v>
      </c>
      <c r="I186" s="270"/>
      <c r="J186" s="171">
        <v>330</v>
      </c>
      <c r="K186" s="173">
        <v>14</v>
      </c>
      <c r="L186" s="171">
        <v>16</v>
      </c>
      <c r="M186" s="173" t="s">
        <v>68</v>
      </c>
      <c r="N186" s="173" t="s">
        <v>68</v>
      </c>
      <c r="O186" s="173" t="s">
        <v>68</v>
      </c>
      <c r="P186" s="177" t="s">
        <v>68</v>
      </c>
      <c r="Q186" s="177" t="s">
        <v>68</v>
      </c>
    </row>
    <row r="187" spans="5:17" x14ac:dyDescent="0.25">
      <c r="E187" s="47">
        <v>20</v>
      </c>
      <c r="F187" s="172" t="s">
        <v>224</v>
      </c>
      <c r="G187" s="172" t="s">
        <v>448</v>
      </c>
      <c r="H187" s="270" t="s">
        <v>449</v>
      </c>
      <c r="I187" s="270"/>
      <c r="J187" s="171">
        <v>1010</v>
      </c>
      <c r="K187" s="173">
        <v>364</v>
      </c>
      <c r="L187" s="171">
        <v>284</v>
      </c>
      <c r="M187" s="173">
        <v>324</v>
      </c>
      <c r="N187" s="173">
        <v>422</v>
      </c>
      <c r="O187" s="173">
        <v>422</v>
      </c>
      <c r="P187" s="173">
        <v>399</v>
      </c>
      <c r="Q187" s="173">
        <v>273</v>
      </c>
    </row>
    <row r="188" spans="5:17" x14ac:dyDescent="0.25">
      <c r="E188" s="47">
        <v>21</v>
      </c>
      <c r="F188" s="172" t="s">
        <v>224</v>
      </c>
      <c r="G188" s="172" t="s">
        <v>450</v>
      </c>
      <c r="H188" s="270" t="s">
        <v>451</v>
      </c>
      <c r="I188" s="270"/>
      <c r="J188" s="171">
        <v>900</v>
      </c>
      <c r="K188" s="173">
        <v>629</v>
      </c>
      <c r="L188" s="171">
        <v>536</v>
      </c>
      <c r="M188" s="173">
        <v>447</v>
      </c>
      <c r="N188" s="173">
        <v>769</v>
      </c>
      <c r="O188" s="173">
        <v>652</v>
      </c>
      <c r="P188" s="173">
        <v>741</v>
      </c>
      <c r="Q188" s="173">
        <v>465</v>
      </c>
    </row>
    <row r="189" spans="5:17" x14ac:dyDescent="0.25">
      <c r="E189" s="47">
        <v>22</v>
      </c>
      <c r="F189" s="172"/>
      <c r="G189" s="172" t="s">
        <v>452</v>
      </c>
      <c r="H189" s="270" t="s">
        <v>453</v>
      </c>
      <c r="I189" s="270"/>
      <c r="J189" s="171">
        <v>75</v>
      </c>
      <c r="K189" s="173" t="s">
        <v>239</v>
      </c>
      <c r="L189" s="171">
        <v>2</v>
      </c>
      <c r="M189" s="173">
        <v>5</v>
      </c>
      <c r="N189" s="173">
        <v>1</v>
      </c>
      <c r="O189" s="173">
        <v>4</v>
      </c>
      <c r="P189" s="173">
        <v>5</v>
      </c>
      <c r="Q189" s="177" t="s">
        <v>68</v>
      </c>
    </row>
    <row r="190" spans="5:17" x14ac:dyDescent="0.25">
      <c r="E190" s="47">
        <v>23</v>
      </c>
      <c r="F190" s="172"/>
      <c r="G190" s="172" t="s">
        <v>454</v>
      </c>
      <c r="H190" s="270" t="s">
        <v>455</v>
      </c>
      <c r="I190" s="270"/>
      <c r="J190" s="171">
        <v>85</v>
      </c>
      <c r="K190" s="173">
        <v>18</v>
      </c>
      <c r="L190" s="171">
        <v>41</v>
      </c>
      <c r="M190" s="173">
        <v>84</v>
      </c>
      <c r="N190" s="173">
        <v>77</v>
      </c>
      <c r="O190" s="173">
        <v>45</v>
      </c>
      <c r="P190" s="173">
        <v>8</v>
      </c>
      <c r="Q190" s="173">
        <v>16</v>
      </c>
    </row>
    <row r="191" spans="5:17" x14ac:dyDescent="0.25">
      <c r="E191" s="47">
        <v>24</v>
      </c>
      <c r="F191" s="172"/>
      <c r="G191" s="172" t="s">
        <v>456</v>
      </c>
      <c r="H191" s="270" t="s">
        <v>457</v>
      </c>
      <c r="I191" s="270"/>
      <c r="J191" s="171">
        <v>75</v>
      </c>
      <c r="K191" s="173" t="s">
        <v>239</v>
      </c>
      <c r="L191" s="171">
        <v>15</v>
      </c>
      <c r="M191" s="173">
        <v>1</v>
      </c>
      <c r="N191" s="173">
        <v>1</v>
      </c>
      <c r="O191" s="173">
        <v>3</v>
      </c>
      <c r="P191" s="173">
        <v>2</v>
      </c>
      <c r="Q191" s="173">
        <v>9</v>
      </c>
    </row>
    <row r="192" spans="5:17" x14ac:dyDescent="0.25">
      <c r="E192" s="47">
        <v>25</v>
      </c>
      <c r="F192" s="172" t="s">
        <v>224</v>
      </c>
      <c r="G192" s="172" t="s">
        <v>458</v>
      </c>
      <c r="H192" s="270" t="s">
        <v>459</v>
      </c>
      <c r="I192" s="270"/>
      <c r="J192" s="171">
        <v>160</v>
      </c>
      <c r="K192" s="173">
        <v>72</v>
      </c>
      <c r="L192" s="171">
        <v>56</v>
      </c>
      <c r="M192" s="173">
        <v>81</v>
      </c>
      <c r="N192" s="173">
        <v>121</v>
      </c>
      <c r="O192" s="173">
        <v>87</v>
      </c>
      <c r="P192" s="173">
        <v>79</v>
      </c>
      <c r="Q192" s="173">
        <v>97</v>
      </c>
    </row>
    <row r="193" spans="5:17" x14ac:dyDescent="0.25">
      <c r="E193" s="47">
        <v>26</v>
      </c>
      <c r="F193" s="172"/>
      <c r="G193" s="172" t="s">
        <v>460</v>
      </c>
      <c r="H193" s="270" t="s">
        <v>461</v>
      </c>
      <c r="I193" s="270"/>
      <c r="J193" s="171">
        <v>2100</v>
      </c>
      <c r="K193" s="173">
        <v>125</v>
      </c>
      <c r="L193" s="171">
        <v>182</v>
      </c>
      <c r="M193" s="173">
        <v>307</v>
      </c>
      <c r="N193" s="173">
        <v>630</v>
      </c>
      <c r="O193" s="173">
        <v>447</v>
      </c>
      <c r="P193" s="173">
        <v>625</v>
      </c>
      <c r="Q193" s="173">
        <v>416</v>
      </c>
    </row>
    <row r="194" spans="5:17" x14ac:dyDescent="0.25">
      <c r="E194" s="47">
        <v>27</v>
      </c>
      <c r="F194" s="172" t="s">
        <v>224</v>
      </c>
      <c r="G194" s="172" t="s">
        <v>462</v>
      </c>
      <c r="H194" s="270" t="s">
        <v>463</v>
      </c>
      <c r="I194" s="270"/>
      <c r="J194" s="171">
        <v>1900</v>
      </c>
      <c r="K194" s="173">
        <v>630</v>
      </c>
      <c r="L194" s="171">
        <v>759</v>
      </c>
      <c r="M194" s="173">
        <v>542</v>
      </c>
      <c r="N194" s="176">
        <v>1363</v>
      </c>
      <c r="O194" s="173">
        <v>889</v>
      </c>
      <c r="P194" s="173">
        <v>1048</v>
      </c>
      <c r="Q194" s="173">
        <v>1297</v>
      </c>
    </row>
    <row r="195" spans="5:17" x14ac:dyDescent="0.25">
      <c r="E195" s="47"/>
      <c r="F195" s="271" t="s">
        <v>521</v>
      </c>
      <c r="G195" s="271"/>
      <c r="H195" s="271"/>
      <c r="I195" s="271"/>
      <c r="J195" s="271"/>
      <c r="K195" s="180">
        <v>5050</v>
      </c>
      <c r="L195" s="180">
        <v>3480</v>
      </c>
      <c r="M195" s="180">
        <v>4031</v>
      </c>
      <c r="N195" s="180">
        <v>6172</v>
      </c>
      <c r="O195" s="180">
        <v>4621</v>
      </c>
      <c r="P195" s="180">
        <v>4109</v>
      </c>
      <c r="Q195" s="180">
        <v>14263</v>
      </c>
    </row>
    <row r="196" spans="5:17" x14ac:dyDescent="0.25">
      <c r="E196" s="132" t="s">
        <v>579</v>
      </c>
      <c r="F196" s="64"/>
      <c r="G196" s="64"/>
      <c r="H196" s="64"/>
      <c r="I196" s="64"/>
      <c r="J196" s="64"/>
      <c r="K196" s="64"/>
      <c r="L196" s="64"/>
      <c r="M196" s="64"/>
      <c r="N196" s="64"/>
      <c r="O196" s="64"/>
    </row>
    <row r="197" spans="5:17" x14ac:dyDescent="0.25">
      <c r="E197" s="67" t="s">
        <v>557</v>
      </c>
      <c r="F197" s="68" t="s">
        <v>558</v>
      </c>
      <c r="G197" s="64"/>
      <c r="H197" s="64"/>
      <c r="I197" s="64"/>
      <c r="J197" s="64"/>
      <c r="K197" s="64"/>
      <c r="L197" s="64"/>
      <c r="M197" s="64"/>
      <c r="N197" s="64"/>
      <c r="O197" s="64"/>
    </row>
    <row r="198" spans="5:17" x14ac:dyDescent="0.25">
      <c r="E198" s="67" t="s">
        <v>582</v>
      </c>
      <c r="F198" s="67"/>
      <c r="G198" s="64"/>
      <c r="H198" s="64"/>
      <c r="I198" s="64"/>
      <c r="J198" s="64"/>
      <c r="K198" s="64"/>
      <c r="L198" s="64"/>
      <c r="M198" s="64"/>
      <c r="N198" s="64"/>
      <c r="O198" s="64"/>
    </row>
    <row r="200" spans="5:17" ht="24" x14ac:dyDescent="0.25">
      <c r="E200" s="186" t="s">
        <v>136</v>
      </c>
      <c r="F200" s="187"/>
      <c r="G200" s="187" t="s">
        <v>631</v>
      </c>
      <c r="H200" s="284" t="s">
        <v>632</v>
      </c>
      <c r="I200" s="284"/>
      <c r="J200" s="188" t="s">
        <v>137</v>
      </c>
      <c r="K200" s="188">
        <v>2019</v>
      </c>
      <c r="L200" s="188">
        <v>2020</v>
      </c>
      <c r="M200" s="188">
        <v>2021</v>
      </c>
      <c r="N200" s="188">
        <v>2022</v>
      </c>
      <c r="O200" s="188">
        <v>2023</v>
      </c>
    </row>
    <row r="201" spans="5:17" x14ac:dyDescent="0.25">
      <c r="E201" s="189">
        <v>1</v>
      </c>
      <c r="F201" s="190" t="s">
        <v>212</v>
      </c>
      <c r="G201" s="189" t="s">
        <v>139</v>
      </c>
      <c r="H201" s="285" t="s">
        <v>140</v>
      </c>
      <c r="I201" s="285"/>
      <c r="J201" s="191">
        <v>134</v>
      </c>
      <c r="K201" s="191">
        <v>23</v>
      </c>
      <c r="L201" s="191">
        <v>26</v>
      </c>
      <c r="M201" s="191">
        <v>33</v>
      </c>
      <c r="N201" s="191">
        <v>9</v>
      </c>
      <c r="O201" s="191">
        <v>87</v>
      </c>
    </row>
    <row r="202" spans="5:17" x14ac:dyDescent="0.25">
      <c r="E202" s="189">
        <v>2</v>
      </c>
      <c r="F202" s="190" t="s">
        <v>224</v>
      </c>
      <c r="G202" s="189" t="s">
        <v>142</v>
      </c>
      <c r="H202" s="285" t="s">
        <v>143</v>
      </c>
      <c r="I202" s="285"/>
      <c r="J202" s="191">
        <v>800</v>
      </c>
      <c r="K202" s="191">
        <v>66</v>
      </c>
      <c r="L202" s="191">
        <v>57</v>
      </c>
      <c r="M202" s="191">
        <v>67</v>
      </c>
      <c r="N202" s="191">
        <v>128</v>
      </c>
      <c r="O202" s="191">
        <v>527</v>
      </c>
    </row>
    <row r="203" spans="5:17" x14ac:dyDescent="0.25">
      <c r="E203" s="189">
        <v>3</v>
      </c>
      <c r="F203" s="190" t="s">
        <v>144</v>
      </c>
      <c r="G203" s="189" t="s">
        <v>145</v>
      </c>
      <c r="H203" s="285" t="s">
        <v>146</v>
      </c>
      <c r="I203" s="285"/>
      <c r="J203" s="191">
        <v>70</v>
      </c>
      <c r="K203" s="191">
        <v>12</v>
      </c>
      <c r="L203" s="191">
        <v>28</v>
      </c>
      <c r="M203" s="191">
        <v>21</v>
      </c>
      <c r="N203" s="191">
        <v>8</v>
      </c>
      <c r="O203" s="191">
        <v>43</v>
      </c>
    </row>
    <row r="204" spans="5:17" x14ac:dyDescent="0.25">
      <c r="E204" s="189">
        <v>4</v>
      </c>
      <c r="F204" s="190" t="s">
        <v>224</v>
      </c>
      <c r="G204" s="189" t="s">
        <v>147</v>
      </c>
      <c r="H204" s="285" t="s">
        <v>148</v>
      </c>
      <c r="I204" s="285"/>
      <c r="J204" s="191">
        <v>100</v>
      </c>
      <c r="K204" s="191">
        <v>77</v>
      </c>
      <c r="L204" s="191">
        <v>92</v>
      </c>
      <c r="M204" s="191">
        <v>60</v>
      </c>
      <c r="N204" s="191">
        <v>28</v>
      </c>
      <c r="O204" s="191">
        <v>2</v>
      </c>
    </row>
    <row r="205" spans="5:17" x14ac:dyDescent="0.25">
      <c r="E205" s="189">
        <v>5</v>
      </c>
      <c r="F205" s="190" t="s">
        <v>144</v>
      </c>
      <c r="G205" s="189" t="s">
        <v>149</v>
      </c>
      <c r="H205" s="285" t="s">
        <v>150</v>
      </c>
      <c r="I205" s="285"/>
      <c r="J205" s="191">
        <v>225</v>
      </c>
      <c r="K205" s="191">
        <v>37</v>
      </c>
      <c r="L205" s="191">
        <v>38</v>
      </c>
      <c r="M205" s="191">
        <v>37</v>
      </c>
      <c r="N205" s="191">
        <v>57</v>
      </c>
      <c r="O205" s="191">
        <v>95</v>
      </c>
    </row>
    <row r="206" spans="5:17" x14ac:dyDescent="0.25">
      <c r="E206" s="189">
        <v>6</v>
      </c>
      <c r="F206" s="190" t="s">
        <v>144</v>
      </c>
      <c r="G206" s="189" t="s">
        <v>151</v>
      </c>
      <c r="H206" s="285" t="s">
        <v>152</v>
      </c>
      <c r="I206" s="285"/>
      <c r="J206" s="191">
        <v>300</v>
      </c>
      <c r="K206" s="191">
        <v>45</v>
      </c>
      <c r="L206" s="191">
        <v>133</v>
      </c>
      <c r="M206" s="191">
        <v>59</v>
      </c>
      <c r="N206" s="191">
        <v>82</v>
      </c>
      <c r="O206" s="191">
        <v>68</v>
      </c>
    </row>
    <row r="207" spans="5:17" x14ac:dyDescent="0.25">
      <c r="E207" s="189">
        <v>7</v>
      </c>
      <c r="F207" s="190" t="s">
        <v>144</v>
      </c>
      <c r="G207" s="189" t="s">
        <v>153</v>
      </c>
      <c r="H207" s="285" t="s">
        <v>154</v>
      </c>
      <c r="I207" s="285"/>
      <c r="J207" s="192">
        <v>580</v>
      </c>
      <c r="K207" s="191">
        <v>263</v>
      </c>
      <c r="L207" s="191">
        <v>486</v>
      </c>
      <c r="M207" s="191">
        <v>266</v>
      </c>
      <c r="N207" s="191">
        <v>366</v>
      </c>
      <c r="O207" s="191">
        <v>90</v>
      </c>
    </row>
    <row r="208" spans="5:17" x14ac:dyDescent="0.25">
      <c r="E208" s="189">
        <v>8</v>
      </c>
      <c r="F208" s="190" t="s">
        <v>144</v>
      </c>
      <c r="G208" s="189" t="s">
        <v>155</v>
      </c>
      <c r="H208" s="285" t="s">
        <v>156</v>
      </c>
      <c r="I208" s="285"/>
      <c r="J208" s="191">
        <v>263</v>
      </c>
      <c r="K208" s="191">
        <v>61</v>
      </c>
      <c r="L208" s="191">
        <v>108</v>
      </c>
      <c r="M208" s="191">
        <v>45</v>
      </c>
      <c r="N208" s="191">
        <v>70</v>
      </c>
      <c r="O208" s="191">
        <v>142</v>
      </c>
    </row>
    <row r="209" spans="5:15" x14ac:dyDescent="0.25">
      <c r="E209" s="189">
        <v>9</v>
      </c>
      <c r="F209" s="190" t="s">
        <v>144</v>
      </c>
      <c r="G209" s="189" t="s">
        <v>157</v>
      </c>
      <c r="H209" s="285" t="s">
        <v>158</v>
      </c>
      <c r="I209" s="285"/>
      <c r="J209" s="191">
        <v>100</v>
      </c>
      <c r="K209" s="191">
        <v>9</v>
      </c>
      <c r="L209" s="191">
        <v>20</v>
      </c>
      <c r="M209" s="191">
        <v>5</v>
      </c>
      <c r="N209" s="191">
        <v>3</v>
      </c>
      <c r="O209" s="191">
        <v>77</v>
      </c>
    </row>
    <row r="210" spans="5:15" x14ac:dyDescent="0.25">
      <c r="E210" s="189">
        <v>10</v>
      </c>
      <c r="F210" s="190" t="s">
        <v>144</v>
      </c>
      <c r="G210" s="189" t="s">
        <v>159</v>
      </c>
      <c r="H210" s="285" t="s">
        <v>160</v>
      </c>
      <c r="I210" s="285"/>
      <c r="J210" s="191">
        <v>225</v>
      </c>
      <c r="K210" s="191">
        <v>29</v>
      </c>
      <c r="L210" s="191">
        <v>43</v>
      </c>
      <c r="M210" s="191">
        <v>51</v>
      </c>
      <c r="N210" s="191">
        <v>46</v>
      </c>
      <c r="O210" s="191">
        <v>100</v>
      </c>
    </row>
    <row r="211" spans="5:15" x14ac:dyDescent="0.25">
      <c r="E211" s="189">
        <v>11</v>
      </c>
      <c r="F211" s="190" t="s">
        <v>212</v>
      </c>
      <c r="G211" s="189" t="s">
        <v>162</v>
      </c>
      <c r="H211" s="285" t="s">
        <v>163</v>
      </c>
      <c r="I211" s="285"/>
      <c r="J211" s="191">
        <v>60</v>
      </c>
      <c r="K211" s="191">
        <v>12</v>
      </c>
      <c r="L211" s="191">
        <v>2</v>
      </c>
      <c r="M211" s="191">
        <v>28</v>
      </c>
      <c r="N211" s="191">
        <v>14</v>
      </c>
      <c r="O211" s="191">
        <v>37</v>
      </c>
    </row>
    <row r="212" spans="5:15" x14ac:dyDescent="0.25">
      <c r="E212" s="189">
        <v>12</v>
      </c>
      <c r="F212" s="190" t="s">
        <v>144</v>
      </c>
      <c r="G212" s="189" t="s">
        <v>164</v>
      </c>
      <c r="H212" s="285" t="s">
        <v>165</v>
      </c>
      <c r="I212" s="285"/>
      <c r="J212" s="191">
        <v>896</v>
      </c>
      <c r="K212" s="191">
        <v>97</v>
      </c>
      <c r="L212" s="191"/>
      <c r="M212" s="191">
        <v>79</v>
      </c>
      <c r="N212" s="191">
        <v>97</v>
      </c>
      <c r="O212" s="191">
        <v>641</v>
      </c>
    </row>
    <row r="213" spans="5:15" x14ac:dyDescent="0.25">
      <c r="E213" s="189">
        <v>13</v>
      </c>
      <c r="F213" s="190" t="s">
        <v>144</v>
      </c>
      <c r="G213" s="189" t="s">
        <v>167</v>
      </c>
      <c r="H213" s="285" t="s">
        <v>168</v>
      </c>
      <c r="I213" s="285"/>
      <c r="J213" s="191">
        <v>641</v>
      </c>
      <c r="K213" s="191">
        <v>174</v>
      </c>
      <c r="L213" s="191">
        <v>213</v>
      </c>
      <c r="M213" s="191">
        <v>255</v>
      </c>
      <c r="N213" s="191">
        <v>132</v>
      </c>
      <c r="O213" s="191">
        <v>439</v>
      </c>
    </row>
    <row r="214" spans="5:15" x14ac:dyDescent="0.25">
      <c r="E214" s="189">
        <v>14</v>
      </c>
      <c r="F214" s="190" t="s">
        <v>224</v>
      </c>
      <c r="G214" s="189" t="s">
        <v>169</v>
      </c>
      <c r="H214" s="285" t="s">
        <v>170</v>
      </c>
      <c r="I214" s="285"/>
      <c r="J214" s="191">
        <v>2033</v>
      </c>
      <c r="K214" s="191">
        <v>420</v>
      </c>
      <c r="L214" s="191">
        <v>70</v>
      </c>
      <c r="M214" s="191">
        <v>333</v>
      </c>
      <c r="N214" s="191">
        <v>287</v>
      </c>
      <c r="O214" s="193">
        <v>1688</v>
      </c>
    </row>
    <row r="215" spans="5:15" x14ac:dyDescent="0.25">
      <c r="E215" s="189">
        <v>15</v>
      </c>
      <c r="F215" s="190" t="s">
        <v>144</v>
      </c>
      <c r="G215" s="189" t="s">
        <v>171</v>
      </c>
      <c r="H215" s="285" t="s">
        <v>172</v>
      </c>
      <c r="I215" s="285"/>
      <c r="J215" s="191">
        <v>594</v>
      </c>
      <c r="K215" s="191">
        <v>150</v>
      </c>
      <c r="L215" s="191">
        <v>30</v>
      </c>
      <c r="M215" s="191">
        <v>50</v>
      </c>
      <c r="N215" s="191">
        <v>155</v>
      </c>
      <c r="O215" s="191">
        <v>353</v>
      </c>
    </row>
    <row r="216" spans="5:15" x14ac:dyDescent="0.25">
      <c r="E216" s="189">
        <v>16</v>
      </c>
      <c r="F216" s="190" t="s">
        <v>224</v>
      </c>
      <c r="G216" s="189" t="s">
        <v>174</v>
      </c>
      <c r="H216" s="285" t="s">
        <v>175</v>
      </c>
      <c r="I216" s="285"/>
      <c r="J216" s="192">
        <v>3600</v>
      </c>
      <c r="K216" s="191">
        <v>859</v>
      </c>
      <c r="L216" s="191">
        <v>996</v>
      </c>
      <c r="M216" s="191">
        <v>815</v>
      </c>
      <c r="N216" s="191">
        <v>589</v>
      </c>
      <c r="O216" s="193">
        <v>2790</v>
      </c>
    </row>
    <row r="217" spans="5:15" x14ac:dyDescent="0.25">
      <c r="E217" s="189">
        <v>17</v>
      </c>
      <c r="F217" s="190" t="s">
        <v>224</v>
      </c>
      <c r="G217" s="189" t="s">
        <v>176</v>
      </c>
      <c r="H217" s="285" t="s">
        <v>177</v>
      </c>
      <c r="I217" s="285"/>
      <c r="J217" s="191">
        <v>1125</v>
      </c>
      <c r="K217" s="191">
        <v>121</v>
      </c>
      <c r="L217" s="191">
        <v>152</v>
      </c>
      <c r="M217" s="191">
        <v>195</v>
      </c>
      <c r="N217" s="191">
        <v>181</v>
      </c>
      <c r="O217" s="191">
        <v>844</v>
      </c>
    </row>
    <row r="218" spans="5:15" x14ac:dyDescent="0.25">
      <c r="E218" s="189">
        <v>18</v>
      </c>
      <c r="F218" s="190" t="s">
        <v>144</v>
      </c>
      <c r="G218" s="189" t="s">
        <v>178</v>
      </c>
      <c r="H218" s="285" t="s">
        <v>179</v>
      </c>
      <c r="I218" s="285"/>
      <c r="J218" s="191">
        <v>470</v>
      </c>
      <c r="K218" s="191">
        <v>56</v>
      </c>
      <c r="L218" s="191">
        <v>225</v>
      </c>
      <c r="M218" s="191">
        <v>93</v>
      </c>
      <c r="N218" s="191">
        <v>264</v>
      </c>
      <c r="O218" s="191">
        <v>243</v>
      </c>
    </row>
    <row r="219" spans="5:15" x14ac:dyDescent="0.25">
      <c r="E219" s="189">
        <v>19</v>
      </c>
      <c r="F219" s="190" t="s">
        <v>224</v>
      </c>
      <c r="G219" s="189" t="s">
        <v>180</v>
      </c>
      <c r="H219" s="285" t="s">
        <v>181</v>
      </c>
      <c r="I219" s="285"/>
      <c r="J219" s="191">
        <v>450</v>
      </c>
      <c r="K219" s="191">
        <v>99</v>
      </c>
      <c r="L219" s="191">
        <v>87</v>
      </c>
      <c r="M219" s="191">
        <v>67</v>
      </c>
      <c r="N219" s="191" t="s">
        <v>68</v>
      </c>
      <c r="O219" s="191" t="s">
        <v>68</v>
      </c>
    </row>
    <row r="220" spans="5:15" x14ac:dyDescent="0.25">
      <c r="E220" s="189">
        <v>20</v>
      </c>
      <c r="F220" s="190" t="s">
        <v>224</v>
      </c>
      <c r="G220" s="189" t="s">
        <v>182</v>
      </c>
      <c r="H220" s="285" t="s">
        <v>183</v>
      </c>
      <c r="I220" s="285"/>
      <c r="J220" s="191">
        <v>3474</v>
      </c>
      <c r="K220" s="191">
        <v>237</v>
      </c>
      <c r="L220" s="191">
        <v>20</v>
      </c>
      <c r="M220" s="191">
        <v>170</v>
      </c>
      <c r="N220" s="191">
        <v>149</v>
      </c>
      <c r="O220" s="193">
        <v>3164</v>
      </c>
    </row>
    <row r="221" spans="5:15" x14ac:dyDescent="0.25">
      <c r="E221" s="189">
        <v>21</v>
      </c>
      <c r="F221" s="190" t="s">
        <v>224</v>
      </c>
      <c r="G221" s="189" t="s">
        <v>184</v>
      </c>
      <c r="H221" s="285" t="s">
        <v>185</v>
      </c>
      <c r="I221" s="285"/>
      <c r="J221" s="191">
        <v>188</v>
      </c>
      <c r="K221" s="191">
        <v>97</v>
      </c>
      <c r="L221" s="191">
        <v>123</v>
      </c>
      <c r="M221" s="191">
        <v>93</v>
      </c>
      <c r="N221" s="191">
        <v>72</v>
      </c>
      <c r="O221" s="191">
        <v>24</v>
      </c>
    </row>
    <row r="222" spans="5:15" x14ac:dyDescent="0.25">
      <c r="E222" s="189">
        <v>22</v>
      </c>
      <c r="F222" s="190" t="s">
        <v>144</v>
      </c>
      <c r="G222" s="189" t="s">
        <v>186</v>
      </c>
      <c r="H222" s="285" t="s">
        <v>187</v>
      </c>
      <c r="I222" s="285"/>
      <c r="J222" s="191">
        <v>150</v>
      </c>
      <c r="K222" s="191">
        <v>68</v>
      </c>
      <c r="L222" s="191">
        <v>98</v>
      </c>
      <c r="M222" s="191">
        <v>82</v>
      </c>
      <c r="N222" s="191">
        <v>116</v>
      </c>
      <c r="O222" s="191">
        <v>19</v>
      </c>
    </row>
    <row r="223" spans="5:15" x14ac:dyDescent="0.25">
      <c r="E223" s="189">
        <v>23</v>
      </c>
      <c r="F223" s="190" t="s">
        <v>224</v>
      </c>
      <c r="G223" s="189" t="s">
        <v>188</v>
      </c>
      <c r="H223" s="285" t="s">
        <v>189</v>
      </c>
      <c r="I223" s="285"/>
      <c r="J223" s="192">
        <v>650</v>
      </c>
      <c r="K223" s="191">
        <v>579</v>
      </c>
      <c r="L223" s="191">
        <v>471</v>
      </c>
      <c r="M223" s="191">
        <v>378</v>
      </c>
      <c r="N223" s="191" t="s">
        <v>68</v>
      </c>
      <c r="O223" s="191" t="s">
        <v>68</v>
      </c>
    </row>
    <row r="224" spans="5:15" x14ac:dyDescent="0.25">
      <c r="E224" s="189">
        <v>24</v>
      </c>
      <c r="F224" s="190" t="s">
        <v>224</v>
      </c>
      <c r="G224" s="189" t="s">
        <v>190</v>
      </c>
      <c r="H224" s="285" t="s">
        <v>191</v>
      </c>
      <c r="I224" s="285"/>
      <c r="J224" s="192">
        <v>250</v>
      </c>
      <c r="K224" s="191">
        <v>107</v>
      </c>
      <c r="L224" s="191">
        <v>230</v>
      </c>
      <c r="M224" s="191">
        <v>185</v>
      </c>
      <c r="N224" s="191" t="s">
        <v>68</v>
      </c>
      <c r="O224" s="191" t="s">
        <v>68</v>
      </c>
    </row>
    <row r="225" spans="5:15" x14ac:dyDescent="0.25">
      <c r="E225" s="189">
        <v>25</v>
      </c>
      <c r="F225" s="190" t="s">
        <v>224</v>
      </c>
      <c r="G225" s="189" t="s">
        <v>192</v>
      </c>
      <c r="H225" s="285" t="s">
        <v>193</v>
      </c>
      <c r="I225" s="285"/>
      <c r="J225" s="191">
        <v>1103</v>
      </c>
      <c r="K225" s="191">
        <v>507</v>
      </c>
      <c r="L225" s="191">
        <v>858</v>
      </c>
      <c r="M225" s="191">
        <v>607</v>
      </c>
      <c r="N225" s="191">
        <v>708</v>
      </c>
      <c r="O225" s="191">
        <v>235</v>
      </c>
    </row>
    <row r="226" spans="5:15" x14ac:dyDescent="0.25">
      <c r="E226" s="189">
        <v>26</v>
      </c>
      <c r="F226" s="190" t="s">
        <v>144</v>
      </c>
      <c r="G226" s="189" t="s">
        <v>194</v>
      </c>
      <c r="H226" s="285" t="s">
        <v>195</v>
      </c>
      <c r="I226" s="285"/>
      <c r="J226" s="191">
        <v>188</v>
      </c>
      <c r="K226" s="191">
        <v>44</v>
      </c>
      <c r="L226" s="191">
        <v>75</v>
      </c>
      <c r="M226" s="191">
        <v>70</v>
      </c>
      <c r="N226" s="191">
        <v>54</v>
      </c>
      <c r="O226" s="191">
        <v>95</v>
      </c>
    </row>
    <row r="227" spans="5:15" x14ac:dyDescent="0.25">
      <c r="E227" s="189">
        <v>27</v>
      </c>
      <c r="F227" s="190"/>
      <c r="G227" s="189" t="s">
        <v>196</v>
      </c>
      <c r="H227" s="285" t="s">
        <v>197</v>
      </c>
      <c r="I227" s="285"/>
      <c r="J227" s="191">
        <v>150</v>
      </c>
      <c r="K227" s="191" t="s">
        <v>198</v>
      </c>
      <c r="L227" s="191" t="s">
        <v>198</v>
      </c>
      <c r="M227" s="191" t="s">
        <v>198</v>
      </c>
      <c r="N227" s="191" t="s">
        <v>68</v>
      </c>
      <c r="O227" s="191" t="s">
        <v>68</v>
      </c>
    </row>
    <row r="228" spans="5:15" x14ac:dyDescent="0.25">
      <c r="E228" s="189">
        <v>28</v>
      </c>
      <c r="F228" s="190"/>
      <c r="G228" s="189" t="s">
        <v>200</v>
      </c>
      <c r="H228" s="285" t="s">
        <v>201</v>
      </c>
      <c r="I228" s="285"/>
      <c r="J228" s="191">
        <v>66</v>
      </c>
      <c r="K228" s="191" t="s">
        <v>198</v>
      </c>
      <c r="L228" s="191" t="s">
        <v>198</v>
      </c>
      <c r="M228" s="191" t="s">
        <v>198</v>
      </c>
      <c r="N228" s="191" t="s">
        <v>68</v>
      </c>
      <c r="O228" s="191" t="s">
        <v>68</v>
      </c>
    </row>
    <row r="229" spans="5:15" x14ac:dyDescent="0.25">
      <c r="E229" s="189">
        <v>29</v>
      </c>
      <c r="F229" s="190"/>
      <c r="G229" s="189" t="s">
        <v>202</v>
      </c>
      <c r="H229" s="285" t="s">
        <v>203</v>
      </c>
      <c r="I229" s="285"/>
      <c r="J229" s="191">
        <v>272</v>
      </c>
      <c r="K229" s="191">
        <v>30</v>
      </c>
      <c r="L229" s="191">
        <v>32</v>
      </c>
      <c r="M229" s="191">
        <v>59</v>
      </c>
      <c r="N229" s="191">
        <v>56</v>
      </c>
      <c r="O229" s="191">
        <v>90</v>
      </c>
    </row>
    <row r="230" spans="5:15" x14ac:dyDescent="0.25">
      <c r="E230" s="189">
        <v>30</v>
      </c>
      <c r="F230" s="190"/>
      <c r="G230" s="189" t="s">
        <v>204</v>
      </c>
      <c r="H230" s="285" t="s">
        <v>205</v>
      </c>
      <c r="I230" s="285"/>
      <c r="J230" s="191">
        <v>120</v>
      </c>
      <c r="K230" s="191" t="s">
        <v>198</v>
      </c>
      <c r="L230" s="191" t="s">
        <v>198</v>
      </c>
      <c r="M230" s="191" t="s">
        <v>198</v>
      </c>
      <c r="N230" s="191" t="s">
        <v>68</v>
      </c>
      <c r="O230" s="191" t="s">
        <v>68</v>
      </c>
    </row>
    <row r="231" spans="5:15" x14ac:dyDescent="0.25">
      <c r="E231" s="189">
        <v>31</v>
      </c>
      <c r="F231" s="190"/>
      <c r="G231" s="189" t="s">
        <v>206</v>
      </c>
      <c r="H231" s="285" t="s">
        <v>207</v>
      </c>
      <c r="I231" s="285"/>
      <c r="J231" s="191">
        <v>170</v>
      </c>
      <c r="K231" s="191" t="s">
        <v>198</v>
      </c>
      <c r="L231" s="191" t="s">
        <v>198</v>
      </c>
      <c r="M231" s="191">
        <v>83</v>
      </c>
      <c r="N231" s="191">
        <v>30</v>
      </c>
      <c r="O231" s="191">
        <v>50</v>
      </c>
    </row>
    <row r="232" spans="5:15" x14ac:dyDescent="0.25">
      <c r="E232" s="189">
        <v>32</v>
      </c>
      <c r="F232" s="190"/>
      <c r="G232" s="189" t="s">
        <v>208</v>
      </c>
      <c r="H232" s="285" t="s">
        <v>209</v>
      </c>
      <c r="I232" s="285"/>
      <c r="J232" s="191">
        <v>639</v>
      </c>
      <c r="K232" s="191" t="s">
        <v>198</v>
      </c>
      <c r="L232" s="191" t="s">
        <v>198</v>
      </c>
      <c r="M232" s="191">
        <v>13</v>
      </c>
      <c r="N232" s="191" t="s">
        <v>68</v>
      </c>
      <c r="O232" s="191" t="s">
        <v>68</v>
      </c>
    </row>
    <row r="233" spans="5:15" x14ac:dyDescent="0.25">
      <c r="E233" s="189">
        <v>33</v>
      </c>
      <c r="F233" s="190"/>
      <c r="G233" s="189" t="s">
        <v>210</v>
      </c>
      <c r="H233" s="285" t="s">
        <v>211</v>
      </c>
      <c r="I233" s="285"/>
      <c r="J233" s="191">
        <v>840</v>
      </c>
      <c r="K233" s="191">
        <v>75</v>
      </c>
      <c r="L233" s="191">
        <v>85</v>
      </c>
      <c r="M233" s="191">
        <v>190</v>
      </c>
      <c r="N233" s="191">
        <v>30</v>
      </c>
      <c r="O233" s="191">
        <v>670</v>
      </c>
    </row>
    <row r="234" spans="5:15" x14ac:dyDescent="0.25">
      <c r="E234" s="189">
        <v>34</v>
      </c>
      <c r="F234" s="190" t="s">
        <v>212</v>
      </c>
      <c r="G234" s="189" t="s">
        <v>213</v>
      </c>
      <c r="H234" s="285" t="s">
        <v>214</v>
      </c>
      <c r="I234" s="285"/>
      <c r="J234" s="191">
        <v>188</v>
      </c>
      <c r="K234" s="191" t="s">
        <v>198</v>
      </c>
      <c r="L234" s="191" t="s">
        <v>198</v>
      </c>
      <c r="M234" s="191" t="s">
        <v>198</v>
      </c>
      <c r="N234" s="191" t="s">
        <v>68</v>
      </c>
      <c r="O234" s="191" t="s">
        <v>68</v>
      </c>
    </row>
    <row r="235" spans="5:15" x14ac:dyDescent="0.25">
      <c r="E235" s="189">
        <v>35</v>
      </c>
      <c r="F235" s="190"/>
      <c r="G235" s="189" t="s">
        <v>215</v>
      </c>
      <c r="H235" s="285" t="s">
        <v>216</v>
      </c>
      <c r="I235" s="285"/>
      <c r="J235" s="191">
        <v>560</v>
      </c>
      <c r="K235" s="191">
        <v>103</v>
      </c>
      <c r="L235" s="191">
        <v>90</v>
      </c>
      <c r="M235" s="191">
        <v>222</v>
      </c>
      <c r="N235" s="191">
        <v>130</v>
      </c>
      <c r="O235" s="191">
        <v>485</v>
      </c>
    </row>
    <row r="236" spans="5:15" x14ac:dyDescent="0.25">
      <c r="E236" s="189">
        <v>36</v>
      </c>
      <c r="F236" s="190"/>
      <c r="G236" s="189" t="s">
        <v>217</v>
      </c>
      <c r="H236" s="285" t="s">
        <v>218</v>
      </c>
      <c r="I236" s="285"/>
      <c r="J236" s="191">
        <v>1088</v>
      </c>
      <c r="K236" s="191">
        <v>70</v>
      </c>
      <c r="L236" s="191">
        <v>139</v>
      </c>
      <c r="M236" s="191">
        <v>226</v>
      </c>
      <c r="N236" s="191">
        <v>140</v>
      </c>
      <c r="O236" s="191">
        <v>963</v>
      </c>
    </row>
    <row r="237" spans="5:15" x14ac:dyDescent="0.25">
      <c r="E237" s="189">
        <v>37</v>
      </c>
      <c r="F237" s="190" t="s">
        <v>212</v>
      </c>
      <c r="G237" s="189" t="s">
        <v>219</v>
      </c>
      <c r="H237" s="285" t="s">
        <v>220</v>
      </c>
      <c r="I237" s="285"/>
      <c r="J237" s="191">
        <v>100</v>
      </c>
      <c r="K237" s="191" t="s">
        <v>198</v>
      </c>
      <c r="L237" s="191" t="s">
        <v>198</v>
      </c>
      <c r="M237" s="191">
        <v>3</v>
      </c>
      <c r="N237" s="191">
        <v>3</v>
      </c>
      <c r="O237" s="191">
        <v>90</v>
      </c>
    </row>
    <row r="238" spans="5:15" x14ac:dyDescent="0.25">
      <c r="E238" s="189">
        <v>38</v>
      </c>
      <c r="F238" s="190" t="s">
        <v>212</v>
      </c>
      <c r="G238" s="189" t="s">
        <v>221</v>
      </c>
      <c r="H238" s="285" t="s">
        <v>222</v>
      </c>
      <c r="I238" s="285"/>
      <c r="J238" s="191">
        <v>324</v>
      </c>
      <c r="K238" s="191" t="s">
        <v>198</v>
      </c>
      <c r="L238" s="191" t="s">
        <v>198</v>
      </c>
      <c r="M238" s="191">
        <v>19</v>
      </c>
      <c r="N238" s="191" t="s">
        <v>68</v>
      </c>
      <c r="O238" s="191" t="s">
        <v>68</v>
      </c>
    </row>
    <row r="239" spans="5:15" x14ac:dyDescent="0.25">
      <c r="E239" s="189">
        <v>39</v>
      </c>
      <c r="F239" s="190"/>
      <c r="G239" s="189" t="s">
        <v>221</v>
      </c>
      <c r="H239" s="285" t="s">
        <v>223</v>
      </c>
      <c r="I239" s="285"/>
      <c r="J239" s="191">
        <v>324</v>
      </c>
      <c r="K239" s="191" t="s">
        <v>198</v>
      </c>
      <c r="L239" s="191" t="s">
        <v>198</v>
      </c>
      <c r="M239" s="191" t="s">
        <v>198</v>
      </c>
      <c r="N239" s="191" t="s">
        <v>68</v>
      </c>
      <c r="O239" s="191" t="s">
        <v>68</v>
      </c>
    </row>
    <row r="240" spans="5:15" x14ac:dyDescent="0.25">
      <c r="E240" s="189">
        <v>40</v>
      </c>
      <c r="F240" s="190" t="s">
        <v>224</v>
      </c>
      <c r="G240" s="189" t="s">
        <v>225</v>
      </c>
      <c r="H240" s="285" t="s">
        <v>226</v>
      </c>
      <c r="I240" s="285"/>
      <c r="J240" s="191">
        <v>120</v>
      </c>
      <c r="K240" s="191" t="s">
        <v>198</v>
      </c>
      <c r="L240" s="191" t="s">
        <v>198</v>
      </c>
      <c r="M240" s="191" t="s">
        <v>198</v>
      </c>
      <c r="N240" s="191" t="s">
        <v>68</v>
      </c>
      <c r="O240" s="191" t="s">
        <v>68</v>
      </c>
    </row>
    <row r="241" spans="5:15" x14ac:dyDescent="0.25">
      <c r="E241" s="189">
        <v>41</v>
      </c>
      <c r="F241" s="190" t="s">
        <v>212</v>
      </c>
      <c r="G241" s="189" t="s">
        <v>227</v>
      </c>
      <c r="H241" s="285" t="s">
        <v>228</v>
      </c>
      <c r="I241" s="285"/>
      <c r="J241" s="191">
        <v>54</v>
      </c>
      <c r="K241" s="191">
        <v>22</v>
      </c>
      <c r="L241" s="191">
        <v>33</v>
      </c>
      <c r="M241" s="191">
        <v>49</v>
      </c>
      <c r="N241" s="191">
        <v>39</v>
      </c>
      <c r="O241" s="191">
        <v>38</v>
      </c>
    </row>
    <row r="242" spans="5:15" x14ac:dyDescent="0.25">
      <c r="E242" s="189">
        <v>42</v>
      </c>
      <c r="F242" s="190" t="s">
        <v>212</v>
      </c>
      <c r="G242" s="189" t="s">
        <v>229</v>
      </c>
      <c r="H242" s="285" t="s">
        <v>230</v>
      </c>
      <c r="I242" s="285"/>
      <c r="J242" s="191">
        <v>54</v>
      </c>
      <c r="K242" s="191">
        <v>4</v>
      </c>
      <c r="L242" s="191">
        <v>12</v>
      </c>
      <c r="M242" s="191">
        <v>11</v>
      </c>
      <c r="N242" s="191">
        <v>9</v>
      </c>
      <c r="O242" s="191">
        <v>39</v>
      </c>
    </row>
    <row r="243" spans="5:15" x14ac:dyDescent="0.25">
      <c r="E243" s="189">
        <v>43</v>
      </c>
      <c r="F243" s="190" t="s">
        <v>212</v>
      </c>
      <c r="G243" s="189" t="s">
        <v>231</v>
      </c>
      <c r="H243" s="286" t="s">
        <v>232</v>
      </c>
      <c r="I243" s="286"/>
      <c r="J243" s="191">
        <v>68</v>
      </c>
      <c r="K243" s="191">
        <v>58</v>
      </c>
      <c r="L243" s="191">
        <v>0</v>
      </c>
      <c r="M243" s="191">
        <v>11</v>
      </c>
      <c r="N243" s="191">
        <v>1</v>
      </c>
      <c r="O243" s="191">
        <v>56</v>
      </c>
    </row>
    <row r="244" spans="5:15" x14ac:dyDescent="0.25">
      <c r="E244" s="189">
        <v>44</v>
      </c>
      <c r="F244" s="190" t="s">
        <v>212</v>
      </c>
      <c r="G244" s="189" t="s">
        <v>233</v>
      </c>
      <c r="H244" s="286" t="s">
        <v>234</v>
      </c>
      <c r="I244" s="286"/>
      <c r="J244" s="191">
        <v>40</v>
      </c>
      <c r="K244" s="191">
        <v>15</v>
      </c>
      <c r="L244" s="191">
        <v>10</v>
      </c>
      <c r="M244" s="191">
        <v>8</v>
      </c>
      <c r="N244" s="191">
        <v>14</v>
      </c>
      <c r="O244" s="191">
        <v>15</v>
      </c>
    </row>
    <row r="245" spans="5:15" x14ac:dyDescent="0.25">
      <c r="E245" s="189">
        <v>45</v>
      </c>
      <c r="F245" s="190" t="s">
        <v>212</v>
      </c>
      <c r="G245" s="189" t="s">
        <v>235</v>
      </c>
      <c r="H245" s="285" t="s">
        <v>236</v>
      </c>
      <c r="I245" s="285"/>
      <c r="J245" s="191">
        <v>188</v>
      </c>
      <c r="K245" s="191">
        <v>20</v>
      </c>
      <c r="L245" s="191">
        <v>45</v>
      </c>
      <c r="M245" s="191">
        <v>89</v>
      </c>
      <c r="N245" s="191">
        <v>65</v>
      </c>
      <c r="O245" s="191">
        <v>35</v>
      </c>
    </row>
    <row r="246" spans="5:15" x14ac:dyDescent="0.25">
      <c r="E246" s="189">
        <v>46</v>
      </c>
      <c r="F246" s="190" t="s">
        <v>212</v>
      </c>
      <c r="G246" s="189" t="s">
        <v>237</v>
      </c>
      <c r="H246" s="285" t="s">
        <v>238</v>
      </c>
      <c r="I246" s="285"/>
      <c r="J246" s="191">
        <v>40</v>
      </c>
      <c r="K246" s="191" t="s">
        <v>198</v>
      </c>
      <c r="L246" s="191" t="s">
        <v>198</v>
      </c>
      <c r="M246" s="191">
        <v>3</v>
      </c>
      <c r="N246" s="191"/>
      <c r="O246" s="191">
        <v>111</v>
      </c>
    </row>
    <row r="247" spans="5:15" x14ac:dyDescent="0.25">
      <c r="E247" s="189">
        <v>47</v>
      </c>
      <c r="F247" s="190" t="s">
        <v>212</v>
      </c>
      <c r="G247" s="189" t="s">
        <v>240</v>
      </c>
      <c r="H247" s="285" t="s">
        <v>241</v>
      </c>
      <c r="I247" s="285"/>
      <c r="J247" s="191">
        <v>156</v>
      </c>
      <c r="K247" s="191">
        <v>56</v>
      </c>
      <c r="L247" s="191">
        <v>22</v>
      </c>
      <c r="M247" s="191">
        <v>92</v>
      </c>
      <c r="N247" s="191">
        <v>24</v>
      </c>
      <c r="O247" s="191" t="s">
        <v>68</v>
      </c>
    </row>
    <row r="248" spans="5:15" x14ac:dyDescent="0.25">
      <c r="E248" s="189">
        <v>48</v>
      </c>
      <c r="F248" s="190" t="s">
        <v>212</v>
      </c>
      <c r="G248" s="189" t="s">
        <v>242</v>
      </c>
      <c r="H248" s="285" t="s">
        <v>243</v>
      </c>
      <c r="I248" s="285"/>
      <c r="J248" s="191">
        <v>164</v>
      </c>
      <c r="K248" s="191" t="s">
        <v>198</v>
      </c>
      <c r="L248" s="191" t="s">
        <v>198</v>
      </c>
      <c r="M248" s="191" t="s">
        <v>198</v>
      </c>
      <c r="N248" s="191" t="s">
        <v>68</v>
      </c>
      <c r="O248" s="191" t="s">
        <v>68</v>
      </c>
    </row>
    <row r="249" spans="5:15" x14ac:dyDescent="0.25">
      <c r="E249" s="189">
        <v>49</v>
      </c>
      <c r="F249" s="190" t="s">
        <v>212</v>
      </c>
      <c r="G249" s="189" t="s">
        <v>242</v>
      </c>
      <c r="H249" s="285" t="s">
        <v>244</v>
      </c>
      <c r="I249" s="285"/>
      <c r="J249" s="191">
        <v>66</v>
      </c>
      <c r="K249" s="191" t="s">
        <v>198</v>
      </c>
      <c r="L249" s="191" t="s">
        <v>198</v>
      </c>
      <c r="M249" s="191" t="s">
        <v>198</v>
      </c>
      <c r="N249" s="191" t="s">
        <v>68</v>
      </c>
      <c r="O249" s="193">
        <v>1042</v>
      </c>
    </row>
    <row r="250" spans="5:15" x14ac:dyDescent="0.25">
      <c r="E250" s="189">
        <v>50</v>
      </c>
      <c r="F250" s="190"/>
      <c r="G250" s="189" t="s">
        <v>245</v>
      </c>
      <c r="H250" s="285" t="s">
        <v>246</v>
      </c>
      <c r="I250" s="285"/>
      <c r="J250" s="191">
        <v>1112</v>
      </c>
      <c r="K250" s="191">
        <v>106</v>
      </c>
      <c r="L250" s="191">
        <v>118</v>
      </c>
      <c r="M250" s="191">
        <v>299</v>
      </c>
      <c r="N250" s="191">
        <v>175</v>
      </c>
      <c r="O250" s="191">
        <v>340</v>
      </c>
    </row>
    <row r="251" spans="5:15" x14ac:dyDescent="0.25">
      <c r="E251" s="189">
        <v>51</v>
      </c>
      <c r="F251" s="190" t="s">
        <v>212</v>
      </c>
      <c r="G251" s="189" t="s">
        <v>247</v>
      </c>
      <c r="H251" s="285" t="s">
        <v>248</v>
      </c>
      <c r="I251" s="285"/>
      <c r="J251" s="191">
        <v>400</v>
      </c>
      <c r="K251" s="191">
        <v>47</v>
      </c>
      <c r="L251" s="191">
        <v>55</v>
      </c>
      <c r="M251" s="191">
        <v>53</v>
      </c>
      <c r="N251" s="191">
        <v>34</v>
      </c>
      <c r="O251" s="191">
        <v>670</v>
      </c>
    </row>
    <row r="252" spans="5:15" x14ac:dyDescent="0.25">
      <c r="E252" s="189">
        <v>52</v>
      </c>
      <c r="F252" s="190" t="s">
        <v>212</v>
      </c>
      <c r="G252" s="189" t="s">
        <v>249</v>
      </c>
      <c r="H252" s="285" t="s">
        <v>250</v>
      </c>
      <c r="I252" s="285"/>
      <c r="J252" s="191">
        <v>820</v>
      </c>
      <c r="K252" s="191">
        <v>127</v>
      </c>
      <c r="L252" s="191">
        <v>173</v>
      </c>
      <c r="M252" s="191">
        <v>184</v>
      </c>
      <c r="N252" s="191">
        <v>166</v>
      </c>
      <c r="O252" s="191">
        <v>132</v>
      </c>
    </row>
    <row r="253" spans="5:15" x14ac:dyDescent="0.25">
      <c r="E253" s="189">
        <v>53</v>
      </c>
      <c r="F253" s="190"/>
      <c r="G253" s="189" t="s">
        <v>251</v>
      </c>
      <c r="H253" s="285" t="s">
        <v>252</v>
      </c>
      <c r="I253" s="285"/>
      <c r="J253" s="191">
        <v>188</v>
      </c>
      <c r="K253" s="191">
        <v>35</v>
      </c>
      <c r="L253" s="191" t="s">
        <v>198</v>
      </c>
      <c r="M253" s="191">
        <v>57</v>
      </c>
      <c r="N253" s="191">
        <v>82</v>
      </c>
      <c r="O253" s="191" t="s">
        <v>68</v>
      </c>
    </row>
    <row r="254" spans="5:15" x14ac:dyDescent="0.25">
      <c r="E254" s="189">
        <v>54</v>
      </c>
      <c r="F254" s="190" t="s">
        <v>212</v>
      </c>
      <c r="G254" s="189" t="s">
        <v>253</v>
      </c>
      <c r="H254" s="285" t="s">
        <v>254</v>
      </c>
      <c r="I254" s="285"/>
      <c r="J254" s="191">
        <v>54</v>
      </c>
      <c r="K254" s="191" t="s">
        <v>198</v>
      </c>
      <c r="L254" s="191" t="s">
        <v>198</v>
      </c>
      <c r="M254" s="191">
        <v>3</v>
      </c>
      <c r="N254" s="191" t="s">
        <v>68</v>
      </c>
      <c r="O254" s="191">
        <v>549</v>
      </c>
    </row>
    <row r="255" spans="5:15" x14ac:dyDescent="0.25">
      <c r="E255" s="189">
        <v>55</v>
      </c>
      <c r="F255" s="190"/>
      <c r="G255" s="189" t="s">
        <v>255</v>
      </c>
      <c r="H255" s="285" t="s">
        <v>256</v>
      </c>
      <c r="I255" s="285"/>
      <c r="J255" s="191">
        <v>579</v>
      </c>
      <c r="K255" s="191" t="s">
        <v>198</v>
      </c>
      <c r="L255" s="191" t="s">
        <v>198</v>
      </c>
      <c r="M255" s="191">
        <v>20</v>
      </c>
      <c r="N255" s="191" t="s">
        <v>68</v>
      </c>
      <c r="O255" s="191">
        <v>673</v>
      </c>
    </row>
    <row r="256" spans="5:15" x14ac:dyDescent="0.25">
      <c r="E256" s="189">
        <v>56</v>
      </c>
      <c r="F256" s="190"/>
      <c r="G256" s="189" t="s">
        <v>257</v>
      </c>
      <c r="H256" s="285" t="s">
        <v>258</v>
      </c>
      <c r="I256" s="285"/>
      <c r="J256" s="191">
        <v>738</v>
      </c>
      <c r="K256" s="191">
        <v>28</v>
      </c>
      <c r="L256" s="191">
        <v>10</v>
      </c>
      <c r="M256" s="191">
        <v>90</v>
      </c>
      <c r="N256" s="191">
        <v>52</v>
      </c>
      <c r="O256" s="191">
        <v>38</v>
      </c>
    </row>
    <row r="257" spans="5:15" x14ac:dyDescent="0.25">
      <c r="E257" s="189">
        <v>57</v>
      </c>
      <c r="F257" s="190" t="s">
        <v>212</v>
      </c>
      <c r="G257" s="189" t="s">
        <v>259</v>
      </c>
      <c r="H257" s="285" t="s">
        <v>260</v>
      </c>
      <c r="I257" s="285"/>
      <c r="J257" s="191">
        <v>54</v>
      </c>
      <c r="K257" s="191">
        <v>10</v>
      </c>
      <c r="L257" s="191">
        <v>35</v>
      </c>
      <c r="M257" s="191">
        <v>51</v>
      </c>
      <c r="N257" s="191">
        <v>27</v>
      </c>
      <c r="O257" s="191">
        <v>102</v>
      </c>
    </row>
    <row r="258" spans="5:15" x14ac:dyDescent="0.25">
      <c r="E258" s="189">
        <v>58</v>
      </c>
      <c r="F258" s="190" t="s">
        <v>212</v>
      </c>
      <c r="G258" s="189" t="s">
        <v>261</v>
      </c>
      <c r="H258" s="285" t="s">
        <v>262</v>
      </c>
      <c r="I258" s="285"/>
      <c r="J258" s="191">
        <v>122</v>
      </c>
      <c r="K258" s="191">
        <v>45</v>
      </c>
      <c r="L258" s="191">
        <v>43</v>
      </c>
      <c r="M258" s="191">
        <v>77</v>
      </c>
      <c r="N258" s="191">
        <v>46</v>
      </c>
      <c r="O258" s="191" t="s">
        <v>68</v>
      </c>
    </row>
    <row r="259" spans="5:15" x14ac:dyDescent="0.25">
      <c r="E259" s="189">
        <v>59</v>
      </c>
      <c r="F259" s="190" t="s">
        <v>212</v>
      </c>
      <c r="G259" s="189" t="s">
        <v>263</v>
      </c>
      <c r="H259" s="285" t="s">
        <v>264</v>
      </c>
      <c r="I259" s="285"/>
      <c r="J259" s="191">
        <v>84</v>
      </c>
      <c r="K259" s="191">
        <v>9</v>
      </c>
      <c r="L259" s="191">
        <v>10</v>
      </c>
      <c r="M259" s="191">
        <v>25</v>
      </c>
      <c r="N259" s="191">
        <v>24</v>
      </c>
      <c r="O259" s="191" t="s">
        <v>68</v>
      </c>
    </row>
    <row r="260" spans="5:15" x14ac:dyDescent="0.25">
      <c r="E260" s="189">
        <v>60</v>
      </c>
      <c r="F260" s="190" t="s">
        <v>212</v>
      </c>
      <c r="G260" s="189" t="s">
        <v>265</v>
      </c>
      <c r="H260" s="285" t="s">
        <v>266</v>
      </c>
      <c r="I260" s="285"/>
      <c r="J260" s="191">
        <v>120</v>
      </c>
      <c r="K260" s="191" t="s">
        <v>198</v>
      </c>
      <c r="L260" s="191" t="s">
        <v>198</v>
      </c>
      <c r="M260" s="191" t="s">
        <v>198</v>
      </c>
      <c r="N260" s="191" t="s">
        <v>68</v>
      </c>
      <c r="O260" s="191" t="s">
        <v>68</v>
      </c>
    </row>
    <row r="261" spans="5:15" x14ac:dyDescent="0.25">
      <c r="E261" s="189">
        <v>61</v>
      </c>
      <c r="F261" s="190" t="s">
        <v>212</v>
      </c>
      <c r="G261" s="189" t="s">
        <v>267</v>
      </c>
      <c r="H261" s="285" t="s">
        <v>268</v>
      </c>
      <c r="I261" s="285"/>
      <c r="J261" s="191">
        <v>188</v>
      </c>
      <c r="K261" s="191">
        <v>2</v>
      </c>
      <c r="L261" s="191" t="s">
        <v>198</v>
      </c>
      <c r="M261" s="191">
        <v>18</v>
      </c>
      <c r="N261" s="191" t="s">
        <v>68</v>
      </c>
      <c r="O261" s="191">
        <v>314</v>
      </c>
    </row>
    <row r="262" spans="5:15" x14ac:dyDescent="0.25">
      <c r="E262" s="189">
        <v>62</v>
      </c>
      <c r="F262" s="190" t="s">
        <v>212</v>
      </c>
      <c r="G262" s="189" t="s">
        <v>267</v>
      </c>
      <c r="H262" s="285" t="s">
        <v>269</v>
      </c>
      <c r="I262" s="285"/>
      <c r="J262" s="191">
        <v>324</v>
      </c>
      <c r="K262" s="191" t="s">
        <v>198</v>
      </c>
      <c r="L262" s="191" t="s">
        <v>198</v>
      </c>
      <c r="M262" s="191" t="s">
        <v>198</v>
      </c>
      <c r="N262" s="191" t="s">
        <v>68</v>
      </c>
      <c r="O262" s="191">
        <v>98</v>
      </c>
    </row>
    <row r="263" spans="5:15" x14ac:dyDescent="0.25">
      <c r="E263" s="189">
        <v>63</v>
      </c>
      <c r="F263" s="190"/>
      <c r="G263" s="189" t="s">
        <v>270</v>
      </c>
      <c r="H263" s="285" t="s">
        <v>271</v>
      </c>
      <c r="I263" s="285"/>
      <c r="J263" s="191">
        <v>108</v>
      </c>
      <c r="K263" s="191">
        <v>10</v>
      </c>
      <c r="L263" s="191">
        <v>8</v>
      </c>
      <c r="M263" s="191">
        <v>15</v>
      </c>
      <c r="N263" s="191">
        <v>11</v>
      </c>
      <c r="O263" s="191">
        <v>33</v>
      </c>
    </row>
    <row r="264" spans="5:15" x14ac:dyDescent="0.25">
      <c r="E264" s="189">
        <v>64</v>
      </c>
      <c r="F264" s="190" t="s">
        <v>212</v>
      </c>
      <c r="G264" s="189" t="s">
        <v>272</v>
      </c>
      <c r="H264" s="285" t="s">
        <v>273</v>
      </c>
      <c r="I264" s="285"/>
      <c r="J264" s="191">
        <v>50</v>
      </c>
      <c r="K264" s="191">
        <v>7</v>
      </c>
      <c r="L264" s="191">
        <v>4</v>
      </c>
      <c r="M264" s="191">
        <v>12</v>
      </c>
      <c r="N264" s="191" t="s">
        <v>68</v>
      </c>
      <c r="O264" s="191">
        <v>11</v>
      </c>
    </row>
    <row r="265" spans="5:15" x14ac:dyDescent="0.25">
      <c r="E265" s="189">
        <v>65</v>
      </c>
      <c r="F265" s="190" t="s">
        <v>212</v>
      </c>
      <c r="G265" s="189" t="s">
        <v>274</v>
      </c>
      <c r="H265" s="285" t="s">
        <v>275</v>
      </c>
      <c r="I265" s="285"/>
      <c r="J265" s="191">
        <v>20</v>
      </c>
      <c r="K265" s="191">
        <v>6</v>
      </c>
      <c r="L265" s="191">
        <v>3</v>
      </c>
      <c r="M265" s="191">
        <v>10</v>
      </c>
      <c r="N265" s="191">
        <v>14</v>
      </c>
      <c r="O265" s="191">
        <v>202</v>
      </c>
    </row>
    <row r="266" spans="5:15" x14ac:dyDescent="0.25">
      <c r="E266" s="189">
        <v>66</v>
      </c>
      <c r="F266" s="190"/>
      <c r="G266" s="189" t="s">
        <v>276</v>
      </c>
      <c r="H266" s="285" t="s">
        <v>277</v>
      </c>
      <c r="I266" s="285"/>
      <c r="J266" s="191">
        <v>507</v>
      </c>
      <c r="K266" s="191">
        <v>100</v>
      </c>
      <c r="L266" s="191">
        <v>147</v>
      </c>
      <c r="M266" s="191">
        <v>281</v>
      </c>
      <c r="N266" s="191">
        <v>149</v>
      </c>
      <c r="O266" s="191">
        <v>183</v>
      </c>
    </row>
    <row r="267" spans="5:15" x14ac:dyDescent="0.25">
      <c r="E267" s="189">
        <v>67</v>
      </c>
      <c r="F267" s="190" t="s">
        <v>212</v>
      </c>
      <c r="G267" s="189" t="s">
        <v>278</v>
      </c>
      <c r="H267" s="285" t="s">
        <v>279</v>
      </c>
      <c r="I267" s="285"/>
      <c r="J267" s="191">
        <v>198</v>
      </c>
      <c r="K267" s="191">
        <v>4</v>
      </c>
      <c r="L267" s="191">
        <v>6</v>
      </c>
      <c r="M267" s="191">
        <v>17</v>
      </c>
      <c r="N267" s="191" t="s">
        <v>68</v>
      </c>
      <c r="O267" s="191">
        <v>29</v>
      </c>
    </row>
    <row r="268" spans="5:15" x14ac:dyDescent="0.25">
      <c r="E268" s="189">
        <v>68</v>
      </c>
      <c r="F268" s="190"/>
      <c r="G268" s="189" t="s">
        <v>280</v>
      </c>
      <c r="H268" s="285" t="s">
        <v>281</v>
      </c>
      <c r="I268" s="285"/>
      <c r="J268" s="191">
        <v>42</v>
      </c>
      <c r="K268" s="191">
        <v>19</v>
      </c>
      <c r="L268" s="191">
        <v>3</v>
      </c>
      <c r="M268" s="191">
        <v>10</v>
      </c>
      <c r="N268" s="191">
        <v>21</v>
      </c>
      <c r="O268" s="191">
        <v>930</v>
      </c>
    </row>
    <row r="269" spans="5:15" x14ac:dyDescent="0.25">
      <c r="E269" s="189">
        <v>69</v>
      </c>
      <c r="F269" s="190" t="s">
        <v>212</v>
      </c>
      <c r="G269" s="189" t="s">
        <v>282</v>
      </c>
      <c r="H269" s="285" t="s">
        <v>283</v>
      </c>
      <c r="I269" s="285"/>
      <c r="J269" s="191">
        <v>980</v>
      </c>
      <c r="K269" s="191">
        <v>89</v>
      </c>
      <c r="L269" s="191">
        <v>72</v>
      </c>
      <c r="M269" s="191">
        <v>149</v>
      </c>
      <c r="N269" s="191">
        <v>90</v>
      </c>
      <c r="O269" s="191">
        <v>390</v>
      </c>
    </row>
    <row r="270" spans="5:15" x14ac:dyDescent="0.25">
      <c r="E270" s="189">
        <v>70</v>
      </c>
      <c r="F270" s="190"/>
      <c r="G270" s="189" t="s">
        <v>284</v>
      </c>
      <c r="H270" s="285" t="s">
        <v>285</v>
      </c>
      <c r="I270" s="285"/>
      <c r="J270" s="191">
        <v>430</v>
      </c>
      <c r="K270" s="191">
        <v>8</v>
      </c>
      <c r="L270" s="191">
        <v>7</v>
      </c>
      <c r="M270" s="191">
        <v>45</v>
      </c>
      <c r="N270" s="191">
        <v>18</v>
      </c>
      <c r="O270" s="191">
        <v>306</v>
      </c>
    </row>
    <row r="271" spans="5:15" x14ac:dyDescent="0.25">
      <c r="E271" s="189">
        <v>71</v>
      </c>
      <c r="F271" s="190"/>
      <c r="G271" s="189" t="s">
        <v>286</v>
      </c>
      <c r="H271" s="285" t="s">
        <v>287</v>
      </c>
      <c r="I271" s="285"/>
      <c r="J271" s="191">
        <v>561</v>
      </c>
      <c r="K271" s="191">
        <v>155</v>
      </c>
      <c r="L271" s="191">
        <v>60</v>
      </c>
      <c r="M271" s="191">
        <v>290</v>
      </c>
      <c r="N271" s="191">
        <v>80</v>
      </c>
      <c r="O271" s="191" t="s">
        <v>68</v>
      </c>
    </row>
    <row r="272" spans="5:15" x14ac:dyDescent="0.25">
      <c r="E272" s="189">
        <v>72</v>
      </c>
      <c r="F272" s="190"/>
      <c r="G272" s="189" t="s">
        <v>288</v>
      </c>
      <c r="H272" s="285" t="s">
        <v>289</v>
      </c>
      <c r="I272" s="285"/>
      <c r="J272" s="191">
        <v>146</v>
      </c>
      <c r="K272" s="191" t="s">
        <v>198</v>
      </c>
      <c r="L272" s="191">
        <v>10</v>
      </c>
      <c r="M272" s="191">
        <v>10</v>
      </c>
      <c r="N272" s="191" t="s">
        <v>68</v>
      </c>
      <c r="O272" s="191" t="s">
        <v>68</v>
      </c>
    </row>
    <row r="273" spans="5:15" x14ac:dyDescent="0.25">
      <c r="E273" s="189">
        <v>73</v>
      </c>
      <c r="F273" s="190" t="s">
        <v>212</v>
      </c>
      <c r="G273" s="189" t="s">
        <v>290</v>
      </c>
      <c r="H273" s="285" t="s">
        <v>291</v>
      </c>
      <c r="I273" s="285"/>
      <c r="J273" s="191">
        <v>120</v>
      </c>
      <c r="K273" s="191">
        <v>3</v>
      </c>
      <c r="L273" s="191" t="s">
        <v>198</v>
      </c>
      <c r="M273" s="191" t="s">
        <v>198</v>
      </c>
      <c r="N273" s="191">
        <v>10</v>
      </c>
      <c r="O273" s="191" t="s">
        <v>68</v>
      </c>
    </row>
    <row r="274" spans="5:15" x14ac:dyDescent="0.25">
      <c r="E274" s="189">
        <v>74</v>
      </c>
      <c r="F274" s="190"/>
      <c r="G274" s="189" t="s">
        <v>292</v>
      </c>
      <c r="H274" s="285" t="s">
        <v>293</v>
      </c>
      <c r="I274" s="285"/>
      <c r="J274" s="191">
        <v>122</v>
      </c>
      <c r="K274" s="191" t="s">
        <v>198</v>
      </c>
      <c r="L274" s="191" t="s">
        <v>198</v>
      </c>
      <c r="M274" s="191">
        <v>5</v>
      </c>
      <c r="N274" s="191">
        <v>5</v>
      </c>
      <c r="O274" s="191" t="s">
        <v>68</v>
      </c>
    </row>
    <row r="275" spans="5:15" x14ac:dyDescent="0.25">
      <c r="E275" s="189">
        <v>75</v>
      </c>
      <c r="F275" s="190"/>
      <c r="G275" s="189" t="s">
        <v>292</v>
      </c>
      <c r="H275" s="285" t="s">
        <v>294</v>
      </c>
      <c r="I275" s="285"/>
      <c r="J275" s="191">
        <v>122</v>
      </c>
      <c r="K275" s="191" t="s">
        <v>198</v>
      </c>
      <c r="L275" s="191" t="s">
        <v>198</v>
      </c>
      <c r="M275" s="191" t="s">
        <v>68</v>
      </c>
      <c r="N275" s="191" t="s">
        <v>68</v>
      </c>
      <c r="O275" s="191" t="s">
        <v>68</v>
      </c>
    </row>
    <row r="276" spans="5:15" x14ac:dyDescent="0.25">
      <c r="E276" s="189">
        <v>76</v>
      </c>
      <c r="F276" s="190" t="s">
        <v>212</v>
      </c>
      <c r="G276" s="189" t="s">
        <v>295</v>
      </c>
      <c r="H276" s="285" t="s">
        <v>296</v>
      </c>
      <c r="I276" s="285"/>
      <c r="J276" s="191">
        <v>54</v>
      </c>
      <c r="K276" s="191" t="s">
        <v>198</v>
      </c>
      <c r="L276" s="191" t="s">
        <v>198</v>
      </c>
      <c r="M276" s="191" t="s">
        <v>198</v>
      </c>
      <c r="N276" s="191" t="s">
        <v>68</v>
      </c>
      <c r="O276" s="191">
        <v>65</v>
      </c>
    </row>
    <row r="277" spans="5:15" x14ac:dyDescent="0.25">
      <c r="E277" s="189">
        <v>77</v>
      </c>
      <c r="F277" s="190"/>
      <c r="G277" s="189" t="s">
        <v>297</v>
      </c>
      <c r="H277" s="285" t="s">
        <v>298</v>
      </c>
      <c r="I277" s="285"/>
      <c r="J277" s="191">
        <v>120</v>
      </c>
      <c r="K277" s="191">
        <v>52</v>
      </c>
      <c r="L277" s="191">
        <v>8</v>
      </c>
      <c r="M277" s="191">
        <v>50</v>
      </c>
      <c r="N277" s="191">
        <v>22</v>
      </c>
      <c r="O277" s="191" t="s">
        <v>68</v>
      </c>
    </row>
    <row r="278" spans="5:15" x14ac:dyDescent="0.25">
      <c r="E278" s="189">
        <v>78</v>
      </c>
      <c r="F278" s="190"/>
      <c r="G278" s="189" t="s">
        <v>299</v>
      </c>
      <c r="H278" s="285" t="s">
        <v>300</v>
      </c>
      <c r="I278" s="285"/>
      <c r="J278" s="191">
        <v>66</v>
      </c>
      <c r="K278" s="191" t="s">
        <v>198</v>
      </c>
      <c r="L278" s="191" t="s">
        <v>198</v>
      </c>
      <c r="M278" s="191" t="s">
        <v>198</v>
      </c>
      <c r="N278" s="191" t="s">
        <v>68</v>
      </c>
      <c r="O278" s="191">
        <v>21</v>
      </c>
    </row>
    <row r="279" spans="5:15" x14ac:dyDescent="0.25">
      <c r="E279" s="189">
        <v>79</v>
      </c>
      <c r="F279" s="190" t="s">
        <v>212</v>
      </c>
      <c r="G279" s="189" t="s">
        <v>301</v>
      </c>
      <c r="H279" s="285" t="s">
        <v>302</v>
      </c>
      <c r="I279" s="285"/>
      <c r="J279" s="191">
        <v>40</v>
      </c>
      <c r="K279" s="191">
        <v>19</v>
      </c>
      <c r="L279" s="191">
        <v>7</v>
      </c>
      <c r="M279" s="191">
        <v>16</v>
      </c>
      <c r="N279" s="191">
        <v>4</v>
      </c>
      <c r="O279" s="191">
        <v>437</v>
      </c>
    </row>
    <row r="280" spans="5:15" x14ac:dyDescent="0.25">
      <c r="E280" s="189">
        <v>80</v>
      </c>
      <c r="F280" s="190"/>
      <c r="G280" s="189" t="s">
        <v>303</v>
      </c>
      <c r="H280" s="285" t="s">
        <v>304</v>
      </c>
      <c r="I280" s="285"/>
      <c r="J280" s="191">
        <v>672</v>
      </c>
      <c r="K280" s="191">
        <v>91</v>
      </c>
      <c r="L280" s="191">
        <v>120</v>
      </c>
      <c r="M280" s="191">
        <v>289</v>
      </c>
      <c r="N280" s="191">
        <v>26</v>
      </c>
      <c r="O280" s="191">
        <v>72</v>
      </c>
    </row>
    <row r="281" spans="5:15" x14ac:dyDescent="0.25">
      <c r="E281" s="189">
        <v>81</v>
      </c>
      <c r="F281" s="190" t="s">
        <v>212</v>
      </c>
      <c r="G281" s="189" t="s">
        <v>305</v>
      </c>
      <c r="H281" s="285" t="s">
        <v>306</v>
      </c>
      <c r="I281" s="285"/>
      <c r="J281" s="191">
        <v>100</v>
      </c>
      <c r="K281" s="191">
        <v>11</v>
      </c>
      <c r="L281" s="191">
        <v>4</v>
      </c>
      <c r="M281" s="191">
        <v>11</v>
      </c>
      <c r="N281" s="191" t="s">
        <v>68</v>
      </c>
      <c r="O281" s="191">
        <v>176</v>
      </c>
    </row>
    <row r="282" spans="5:15" x14ac:dyDescent="0.25">
      <c r="E282" s="189">
        <v>82</v>
      </c>
      <c r="F282" s="190"/>
      <c r="G282" s="189" t="s">
        <v>307</v>
      </c>
      <c r="H282" s="285" t="s">
        <v>308</v>
      </c>
      <c r="I282" s="285"/>
      <c r="J282" s="191">
        <v>236</v>
      </c>
      <c r="K282" s="191">
        <v>15</v>
      </c>
      <c r="L282" s="191" t="s">
        <v>198</v>
      </c>
      <c r="M282" s="191">
        <v>8</v>
      </c>
      <c r="N282" s="191">
        <v>13</v>
      </c>
      <c r="O282" s="191">
        <v>24</v>
      </c>
    </row>
    <row r="283" spans="5:15" x14ac:dyDescent="0.25">
      <c r="E283" s="189">
        <v>83</v>
      </c>
      <c r="F283" s="190"/>
      <c r="G283" s="189" t="s">
        <v>309</v>
      </c>
      <c r="H283" s="285" t="s">
        <v>310</v>
      </c>
      <c r="I283" s="285"/>
      <c r="J283" s="191">
        <v>27</v>
      </c>
      <c r="K283" s="191">
        <v>5</v>
      </c>
      <c r="L283" s="191" t="s">
        <v>198</v>
      </c>
      <c r="M283" s="191">
        <v>2</v>
      </c>
      <c r="N283" s="191">
        <v>7</v>
      </c>
      <c r="O283" s="191" t="s">
        <v>68</v>
      </c>
    </row>
    <row r="284" spans="5:15" x14ac:dyDescent="0.25">
      <c r="E284" s="189">
        <v>84</v>
      </c>
      <c r="F284" s="190" t="s">
        <v>212</v>
      </c>
      <c r="G284" s="189" t="s">
        <v>311</v>
      </c>
      <c r="H284" s="285" t="s">
        <v>312</v>
      </c>
      <c r="I284" s="285"/>
      <c r="J284" s="191">
        <v>50</v>
      </c>
      <c r="K284" s="191" t="s">
        <v>198</v>
      </c>
      <c r="L284" s="191" t="s">
        <v>198</v>
      </c>
      <c r="M284" s="191">
        <v>5</v>
      </c>
      <c r="N284" s="191" t="s">
        <v>68</v>
      </c>
      <c r="O284" s="191" t="s">
        <v>68</v>
      </c>
    </row>
    <row r="285" spans="5:15" x14ac:dyDescent="0.25">
      <c r="E285" s="189">
        <v>85</v>
      </c>
      <c r="F285" s="190" t="s">
        <v>212</v>
      </c>
      <c r="G285" s="189" t="s">
        <v>313</v>
      </c>
      <c r="H285" s="285" t="s">
        <v>314</v>
      </c>
      <c r="I285" s="285"/>
      <c r="J285" s="191">
        <v>20</v>
      </c>
      <c r="K285" s="191">
        <v>6</v>
      </c>
      <c r="L285" s="191">
        <v>4</v>
      </c>
      <c r="M285" s="191">
        <v>11</v>
      </c>
      <c r="N285" s="191">
        <v>2</v>
      </c>
      <c r="O285" s="191" t="s">
        <v>68</v>
      </c>
    </row>
    <row r="286" spans="5:15" x14ac:dyDescent="0.25">
      <c r="E286" s="189">
        <v>86</v>
      </c>
      <c r="F286" s="190"/>
      <c r="G286" s="189" t="s">
        <v>315</v>
      </c>
      <c r="H286" s="285" t="s">
        <v>316</v>
      </c>
      <c r="I286" s="285"/>
      <c r="J286" s="191">
        <v>864</v>
      </c>
      <c r="K286" s="191" t="s">
        <v>198</v>
      </c>
      <c r="L286" s="191" t="s">
        <v>198</v>
      </c>
      <c r="M286" s="191" t="s">
        <v>68</v>
      </c>
      <c r="N286" s="191" t="s">
        <v>68</v>
      </c>
      <c r="O286" s="191" t="s">
        <v>68</v>
      </c>
    </row>
    <row r="287" spans="5:15" x14ac:dyDescent="0.25">
      <c r="E287" s="189">
        <v>87</v>
      </c>
      <c r="F287" s="190"/>
      <c r="G287" s="189" t="s">
        <v>317</v>
      </c>
      <c r="H287" s="285" t="s">
        <v>318</v>
      </c>
      <c r="I287" s="285"/>
      <c r="J287" s="191">
        <v>66</v>
      </c>
      <c r="K287" s="191" t="s">
        <v>198</v>
      </c>
      <c r="L287" s="191" t="s">
        <v>198</v>
      </c>
      <c r="M287" s="191" t="s">
        <v>198</v>
      </c>
      <c r="N287" s="191" t="s">
        <v>68</v>
      </c>
      <c r="O287" s="191">
        <v>178</v>
      </c>
    </row>
    <row r="288" spans="5:15" x14ac:dyDescent="0.25">
      <c r="E288" s="189">
        <v>88</v>
      </c>
      <c r="F288" s="190" t="s">
        <v>212</v>
      </c>
      <c r="G288" s="189" t="s">
        <v>319</v>
      </c>
      <c r="H288" s="285" t="s">
        <v>320</v>
      </c>
      <c r="I288" s="285"/>
      <c r="J288" s="191">
        <v>188</v>
      </c>
      <c r="K288" s="191">
        <v>25</v>
      </c>
      <c r="L288" s="191">
        <v>6</v>
      </c>
      <c r="M288" s="191" t="s">
        <v>68</v>
      </c>
      <c r="N288" s="191" t="s">
        <v>68</v>
      </c>
      <c r="O288" s="191">
        <v>591</v>
      </c>
    </row>
    <row r="289" spans="5:15" x14ac:dyDescent="0.25">
      <c r="E289" s="189">
        <v>89</v>
      </c>
      <c r="F289" s="190"/>
      <c r="G289" s="189" t="s">
        <v>321</v>
      </c>
      <c r="H289" s="285" t="s">
        <v>322</v>
      </c>
      <c r="I289" s="285"/>
      <c r="J289" s="191">
        <v>591</v>
      </c>
      <c r="K289" s="191">
        <v>50</v>
      </c>
      <c r="L289" s="191">
        <v>38</v>
      </c>
      <c r="M289" s="191">
        <v>116</v>
      </c>
      <c r="N289" s="191">
        <v>70</v>
      </c>
      <c r="O289" s="191">
        <v>670</v>
      </c>
    </row>
    <row r="290" spans="5:15" x14ac:dyDescent="0.25">
      <c r="E290" s="189">
        <v>90</v>
      </c>
      <c r="F290" s="190" t="s">
        <v>212</v>
      </c>
      <c r="G290" s="189" t="s">
        <v>323</v>
      </c>
      <c r="H290" s="285" t="s">
        <v>324</v>
      </c>
      <c r="I290" s="285"/>
      <c r="J290" s="191">
        <v>820</v>
      </c>
      <c r="K290" s="191">
        <v>112</v>
      </c>
      <c r="L290" s="191">
        <v>42</v>
      </c>
      <c r="M290" s="191">
        <v>25</v>
      </c>
      <c r="N290" s="191">
        <v>30</v>
      </c>
      <c r="O290" s="191">
        <v>158</v>
      </c>
    </row>
    <row r="291" spans="5:15" x14ac:dyDescent="0.25">
      <c r="E291" s="189">
        <v>91</v>
      </c>
      <c r="F291" s="190"/>
      <c r="G291" s="189" t="s">
        <v>325</v>
      </c>
      <c r="H291" s="285" t="s">
        <v>326</v>
      </c>
      <c r="I291" s="285"/>
      <c r="J291" s="191">
        <v>188</v>
      </c>
      <c r="K291" s="191">
        <v>4</v>
      </c>
      <c r="L291" s="191"/>
      <c r="M291" s="191">
        <v>19</v>
      </c>
      <c r="N291" s="191">
        <v>51</v>
      </c>
      <c r="O291" s="191">
        <v>39</v>
      </c>
    </row>
    <row r="292" spans="5:15" x14ac:dyDescent="0.25">
      <c r="E292" s="189">
        <v>92</v>
      </c>
      <c r="F292" s="190" t="s">
        <v>212</v>
      </c>
      <c r="G292" s="189" t="s">
        <v>327</v>
      </c>
      <c r="H292" s="285" t="s">
        <v>328</v>
      </c>
      <c r="I292" s="285"/>
      <c r="J292" s="191">
        <v>54</v>
      </c>
      <c r="K292" s="191" t="s">
        <v>198</v>
      </c>
      <c r="L292" s="191" t="s">
        <v>198</v>
      </c>
      <c r="M292" s="191" t="s">
        <v>198</v>
      </c>
      <c r="N292" s="191">
        <v>10</v>
      </c>
      <c r="O292" s="191">
        <v>60</v>
      </c>
    </row>
    <row r="293" spans="5:15" x14ac:dyDescent="0.25">
      <c r="E293" s="189">
        <v>93</v>
      </c>
      <c r="F293" s="190" t="s">
        <v>212</v>
      </c>
      <c r="G293" s="189" t="s">
        <v>329</v>
      </c>
      <c r="H293" s="285" t="s">
        <v>330</v>
      </c>
      <c r="I293" s="285"/>
      <c r="J293" s="191">
        <v>80</v>
      </c>
      <c r="K293" s="191" t="s">
        <v>68</v>
      </c>
      <c r="L293" s="191" t="s">
        <v>198</v>
      </c>
      <c r="M293" s="191">
        <v>3</v>
      </c>
      <c r="N293" s="191" t="s">
        <v>68</v>
      </c>
      <c r="O293" s="191">
        <v>525</v>
      </c>
    </row>
    <row r="294" spans="5:15" x14ac:dyDescent="0.25">
      <c r="E294" s="189">
        <v>94</v>
      </c>
      <c r="F294" s="190"/>
      <c r="G294" s="189" t="s">
        <v>331</v>
      </c>
      <c r="H294" s="285" t="s">
        <v>332</v>
      </c>
      <c r="I294" s="285"/>
      <c r="J294" s="191">
        <v>765</v>
      </c>
      <c r="K294" s="191">
        <v>48</v>
      </c>
      <c r="L294" s="191">
        <v>69</v>
      </c>
      <c r="M294" s="191">
        <v>174</v>
      </c>
      <c r="N294" s="191">
        <v>46</v>
      </c>
      <c r="O294" s="191" t="s">
        <v>68</v>
      </c>
    </row>
    <row r="295" spans="5:15" x14ac:dyDescent="0.25">
      <c r="E295" s="189">
        <v>95</v>
      </c>
      <c r="F295" s="190"/>
      <c r="G295" s="189" t="s">
        <v>333</v>
      </c>
      <c r="H295" s="285" t="s">
        <v>334</v>
      </c>
      <c r="I295" s="285"/>
      <c r="J295" s="191">
        <v>94</v>
      </c>
      <c r="K295" s="191" t="s">
        <v>198</v>
      </c>
      <c r="L295" s="191" t="s">
        <v>198</v>
      </c>
      <c r="M295" s="191" t="s">
        <v>198</v>
      </c>
      <c r="N295" s="191" t="s">
        <v>68</v>
      </c>
      <c r="O295" s="191" t="s">
        <v>68</v>
      </c>
    </row>
    <row r="296" spans="5:15" x14ac:dyDescent="0.25">
      <c r="E296" s="189">
        <v>96</v>
      </c>
      <c r="F296" s="190"/>
      <c r="G296" s="189" t="s">
        <v>335</v>
      </c>
      <c r="H296" s="285" t="s">
        <v>336</v>
      </c>
      <c r="I296" s="285"/>
      <c r="J296" s="191">
        <v>84</v>
      </c>
      <c r="K296" s="191" t="s">
        <v>198</v>
      </c>
      <c r="L296" s="191" t="s">
        <v>198</v>
      </c>
      <c r="M296" s="191" t="s">
        <v>198</v>
      </c>
      <c r="N296" s="191" t="s">
        <v>68</v>
      </c>
      <c r="O296" s="191">
        <v>24</v>
      </c>
    </row>
    <row r="297" spans="5:15" x14ac:dyDescent="0.25">
      <c r="E297" s="189">
        <v>97</v>
      </c>
      <c r="F297" s="190"/>
      <c r="G297" s="189" t="s">
        <v>337</v>
      </c>
      <c r="H297" s="285" t="s">
        <v>338</v>
      </c>
      <c r="I297" s="285"/>
      <c r="J297" s="191">
        <v>54</v>
      </c>
      <c r="K297" s="191">
        <v>16</v>
      </c>
      <c r="L297" s="191" t="s">
        <v>198</v>
      </c>
      <c r="M297" s="191">
        <v>54</v>
      </c>
      <c r="N297" s="191">
        <v>7</v>
      </c>
      <c r="O297" s="191">
        <v>35</v>
      </c>
    </row>
    <row r="298" spans="5:15" x14ac:dyDescent="0.25">
      <c r="E298" s="189">
        <v>98</v>
      </c>
      <c r="F298" s="190"/>
      <c r="G298" s="189" t="s">
        <v>339</v>
      </c>
      <c r="H298" s="285" t="s">
        <v>340</v>
      </c>
      <c r="I298" s="285"/>
      <c r="J298" s="191">
        <v>80</v>
      </c>
      <c r="K298" s="191">
        <v>12</v>
      </c>
      <c r="L298" s="191">
        <v>18</v>
      </c>
      <c r="M298" s="191">
        <v>56</v>
      </c>
      <c r="N298" s="191">
        <v>39</v>
      </c>
      <c r="O298" s="191" t="s">
        <v>68</v>
      </c>
    </row>
    <row r="299" spans="5:15" x14ac:dyDescent="0.25">
      <c r="E299" s="189">
        <v>99</v>
      </c>
      <c r="F299" s="190" t="s">
        <v>224</v>
      </c>
      <c r="G299" s="189" t="s">
        <v>341</v>
      </c>
      <c r="H299" s="285" t="s">
        <v>342</v>
      </c>
      <c r="I299" s="285"/>
      <c r="J299" s="191">
        <v>159</v>
      </c>
      <c r="K299" s="191" t="s">
        <v>198</v>
      </c>
      <c r="L299" s="191" t="s">
        <v>198</v>
      </c>
      <c r="M299" s="191" t="s">
        <v>198</v>
      </c>
      <c r="N299" s="191" t="s">
        <v>68</v>
      </c>
      <c r="O299" s="191">
        <v>63</v>
      </c>
    </row>
    <row r="300" spans="5:15" x14ac:dyDescent="0.25">
      <c r="E300" s="189">
        <v>100</v>
      </c>
      <c r="F300" s="190" t="s">
        <v>212</v>
      </c>
      <c r="G300" s="189" t="s">
        <v>343</v>
      </c>
      <c r="H300" s="285" t="s">
        <v>344</v>
      </c>
      <c r="I300" s="285"/>
      <c r="J300" s="191">
        <v>100</v>
      </c>
      <c r="K300" s="191">
        <v>44</v>
      </c>
      <c r="L300" s="191">
        <v>45</v>
      </c>
      <c r="M300" s="191">
        <v>62</v>
      </c>
      <c r="N300" s="191">
        <v>22</v>
      </c>
      <c r="O300" s="191">
        <v>121</v>
      </c>
    </row>
    <row r="301" spans="5:15" x14ac:dyDescent="0.25">
      <c r="E301" s="189">
        <v>101</v>
      </c>
      <c r="F301" s="190"/>
      <c r="G301" s="189" t="s">
        <v>345</v>
      </c>
      <c r="H301" s="285" t="s">
        <v>346</v>
      </c>
      <c r="I301" s="285"/>
      <c r="J301" s="191">
        <v>231</v>
      </c>
      <c r="K301" s="191">
        <v>30</v>
      </c>
      <c r="L301" s="191">
        <v>175</v>
      </c>
      <c r="M301" s="191">
        <v>163</v>
      </c>
      <c r="N301" s="191">
        <v>59</v>
      </c>
      <c r="O301" s="191">
        <v>358</v>
      </c>
    </row>
    <row r="302" spans="5:15" x14ac:dyDescent="0.25">
      <c r="E302" s="189">
        <v>102</v>
      </c>
      <c r="F302" s="190"/>
      <c r="G302" s="189" t="s">
        <v>347</v>
      </c>
      <c r="H302" s="285" t="s">
        <v>348</v>
      </c>
      <c r="I302" s="285"/>
      <c r="J302" s="191">
        <v>408</v>
      </c>
      <c r="K302" s="191" t="s">
        <v>198</v>
      </c>
      <c r="L302" s="191" t="s">
        <v>198</v>
      </c>
      <c r="M302" s="191" t="s">
        <v>68</v>
      </c>
      <c r="N302" s="191">
        <v>100</v>
      </c>
      <c r="O302" s="191" t="s">
        <v>68</v>
      </c>
    </row>
    <row r="303" spans="5:15" x14ac:dyDescent="0.25">
      <c r="E303" s="189">
        <v>103</v>
      </c>
      <c r="F303" s="190"/>
      <c r="G303" s="189" t="s">
        <v>347</v>
      </c>
      <c r="H303" s="285" t="s">
        <v>349</v>
      </c>
      <c r="I303" s="285"/>
      <c r="J303" s="191">
        <v>408</v>
      </c>
      <c r="K303" s="191">
        <v>18</v>
      </c>
      <c r="L303" s="191" t="s">
        <v>198</v>
      </c>
      <c r="M303" s="191" t="s">
        <v>198</v>
      </c>
      <c r="N303" s="191" t="s">
        <v>68</v>
      </c>
      <c r="O303" s="191" t="s">
        <v>68</v>
      </c>
    </row>
    <row r="304" spans="5:15" x14ac:dyDescent="0.25">
      <c r="E304" s="189">
        <v>104</v>
      </c>
      <c r="F304" s="190"/>
      <c r="G304" s="189" t="s">
        <v>347</v>
      </c>
      <c r="H304" s="285" t="s">
        <v>350</v>
      </c>
      <c r="I304" s="285"/>
      <c r="J304" s="191">
        <v>408</v>
      </c>
      <c r="K304" s="191">
        <v>18</v>
      </c>
      <c r="L304" s="191" t="s">
        <v>198</v>
      </c>
      <c r="M304" s="191">
        <v>40</v>
      </c>
      <c r="N304" s="191" t="s">
        <v>68</v>
      </c>
      <c r="O304" s="191" t="s">
        <v>68</v>
      </c>
    </row>
    <row r="305" spans="5:15" x14ac:dyDescent="0.25">
      <c r="E305" s="189">
        <v>105</v>
      </c>
      <c r="F305" s="190"/>
      <c r="G305" s="189" t="s">
        <v>351</v>
      </c>
      <c r="H305" s="285" t="s">
        <v>352</v>
      </c>
      <c r="I305" s="285"/>
      <c r="J305" s="191">
        <v>66</v>
      </c>
      <c r="K305" s="191" t="s">
        <v>198</v>
      </c>
      <c r="L305" s="191" t="s">
        <v>198</v>
      </c>
      <c r="M305" s="191" t="s">
        <v>198</v>
      </c>
      <c r="N305" s="191" t="s">
        <v>68</v>
      </c>
      <c r="O305" s="191" t="s">
        <v>68</v>
      </c>
    </row>
    <row r="306" spans="5:15" x14ac:dyDescent="0.25">
      <c r="E306" s="189">
        <v>106</v>
      </c>
      <c r="F306" s="190"/>
      <c r="G306" s="189" t="s">
        <v>353</v>
      </c>
      <c r="H306" s="285" t="s">
        <v>354</v>
      </c>
      <c r="I306" s="285"/>
      <c r="J306" s="191">
        <v>94</v>
      </c>
      <c r="K306" s="191" t="s">
        <v>198</v>
      </c>
      <c r="L306" s="191" t="s">
        <v>198</v>
      </c>
      <c r="M306" s="191" t="s">
        <v>198</v>
      </c>
      <c r="N306" s="191" t="s">
        <v>68</v>
      </c>
      <c r="O306" s="191">
        <v>4</v>
      </c>
    </row>
    <row r="307" spans="5:15" x14ac:dyDescent="0.25">
      <c r="E307" s="189">
        <v>107</v>
      </c>
      <c r="F307" s="190" t="s">
        <v>212</v>
      </c>
      <c r="G307" s="189" t="s">
        <v>355</v>
      </c>
      <c r="H307" s="285" t="s">
        <v>356</v>
      </c>
      <c r="I307" s="285"/>
      <c r="J307" s="191">
        <v>20</v>
      </c>
      <c r="K307" s="191">
        <v>3</v>
      </c>
      <c r="L307" s="191">
        <v>2</v>
      </c>
      <c r="M307" s="191">
        <v>6</v>
      </c>
      <c r="N307" s="191">
        <v>1</v>
      </c>
      <c r="O307" s="191" t="s">
        <v>68</v>
      </c>
    </row>
    <row r="308" spans="5:15" x14ac:dyDescent="0.25">
      <c r="E308" s="189">
        <v>108</v>
      </c>
      <c r="F308" s="190"/>
      <c r="G308" s="189" t="s">
        <v>357</v>
      </c>
      <c r="H308" s="285" t="s">
        <v>358</v>
      </c>
      <c r="I308" s="285"/>
      <c r="J308" s="191">
        <v>142</v>
      </c>
      <c r="K308" s="191" t="s">
        <v>198</v>
      </c>
      <c r="L308" s="191">
        <v>10</v>
      </c>
      <c r="M308" s="191">
        <v>9</v>
      </c>
      <c r="N308" s="191" t="s">
        <v>68</v>
      </c>
      <c r="O308" s="191" t="s">
        <v>68</v>
      </c>
    </row>
    <row r="309" spans="5:15" x14ac:dyDescent="0.25">
      <c r="E309" s="189">
        <v>109</v>
      </c>
      <c r="F309" s="190"/>
      <c r="G309" s="189" t="s">
        <v>359</v>
      </c>
      <c r="H309" s="285" t="s">
        <v>360</v>
      </c>
      <c r="I309" s="285"/>
      <c r="J309" s="191">
        <v>320</v>
      </c>
      <c r="K309" s="191" t="s">
        <v>198</v>
      </c>
      <c r="L309" s="191" t="s">
        <v>198</v>
      </c>
      <c r="M309" s="191">
        <v>5</v>
      </c>
      <c r="N309" s="191" t="s">
        <v>68</v>
      </c>
      <c r="O309" s="191">
        <v>32</v>
      </c>
    </row>
    <row r="310" spans="5:15" x14ac:dyDescent="0.25">
      <c r="E310" s="189">
        <v>110</v>
      </c>
      <c r="F310" s="190" t="s">
        <v>212</v>
      </c>
      <c r="G310" s="189" t="s">
        <v>361</v>
      </c>
      <c r="H310" s="285" t="s">
        <v>362</v>
      </c>
      <c r="I310" s="285"/>
      <c r="J310" s="191">
        <v>108</v>
      </c>
      <c r="K310" s="191">
        <v>66</v>
      </c>
      <c r="L310" s="191">
        <v>79</v>
      </c>
      <c r="M310" s="191">
        <v>78</v>
      </c>
      <c r="N310" s="191" t="s">
        <v>68</v>
      </c>
      <c r="O310" s="191" t="s">
        <v>68</v>
      </c>
    </row>
    <row r="311" spans="5:15" x14ac:dyDescent="0.25">
      <c r="E311" s="189">
        <v>111</v>
      </c>
      <c r="F311" s="190" t="s">
        <v>212</v>
      </c>
      <c r="G311" s="189" t="s">
        <v>363</v>
      </c>
      <c r="H311" s="285" t="s">
        <v>364</v>
      </c>
      <c r="I311" s="285"/>
      <c r="J311" s="191">
        <v>400</v>
      </c>
      <c r="K311" s="191">
        <v>10</v>
      </c>
      <c r="L311" s="191">
        <v>8</v>
      </c>
      <c r="M311" s="191" t="s">
        <v>68</v>
      </c>
      <c r="N311" s="191">
        <v>6</v>
      </c>
      <c r="O311" s="191">
        <v>260</v>
      </c>
    </row>
    <row r="312" spans="5:15" x14ac:dyDescent="0.25">
      <c r="E312" s="189">
        <v>112</v>
      </c>
      <c r="F312" s="190"/>
      <c r="G312" s="189" t="s">
        <v>365</v>
      </c>
      <c r="H312" s="285" t="s">
        <v>366</v>
      </c>
      <c r="I312" s="285"/>
      <c r="J312" s="191">
        <v>275</v>
      </c>
      <c r="K312" s="191">
        <v>11</v>
      </c>
      <c r="L312" s="191" t="s">
        <v>198</v>
      </c>
      <c r="M312" s="191" t="s">
        <v>68</v>
      </c>
      <c r="N312" s="191" t="s">
        <v>68</v>
      </c>
      <c r="O312" s="191" t="s">
        <v>68</v>
      </c>
    </row>
    <row r="313" spans="5:15" x14ac:dyDescent="0.25">
      <c r="E313" s="189">
        <v>113</v>
      </c>
      <c r="F313" s="190" t="s">
        <v>212</v>
      </c>
      <c r="G313" s="189" t="s">
        <v>367</v>
      </c>
      <c r="H313" s="285" t="s">
        <v>368</v>
      </c>
      <c r="I313" s="285"/>
      <c r="J313" s="191">
        <v>54</v>
      </c>
      <c r="K313" s="191" t="s">
        <v>198</v>
      </c>
      <c r="L313" s="191" t="s">
        <v>198</v>
      </c>
      <c r="M313" s="191" t="s">
        <v>198</v>
      </c>
      <c r="N313" s="191" t="s">
        <v>68</v>
      </c>
      <c r="O313" s="191">
        <v>162</v>
      </c>
    </row>
    <row r="314" spans="5:15" x14ac:dyDescent="0.25">
      <c r="E314" s="189">
        <v>114</v>
      </c>
      <c r="F314" s="190" t="s">
        <v>212</v>
      </c>
      <c r="G314" s="189" t="s">
        <v>369</v>
      </c>
      <c r="H314" s="285" t="s">
        <v>370</v>
      </c>
      <c r="I314" s="285"/>
      <c r="J314" s="191">
        <v>198</v>
      </c>
      <c r="K314" s="191">
        <v>29</v>
      </c>
      <c r="L314" s="191">
        <v>26</v>
      </c>
      <c r="M314" s="191">
        <v>62</v>
      </c>
      <c r="N314" s="191">
        <v>42</v>
      </c>
      <c r="O314" s="191" t="s">
        <v>68</v>
      </c>
    </row>
    <row r="315" spans="5:15" x14ac:dyDescent="0.25">
      <c r="E315" s="287" t="s">
        <v>633</v>
      </c>
      <c r="F315" s="287"/>
      <c r="G315" s="287"/>
      <c r="H315" s="287"/>
      <c r="I315" s="287"/>
      <c r="J315" s="287"/>
      <c r="K315" s="194">
        <v>6207</v>
      </c>
      <c r="L315" s="194">
        <v>6574</v>
      </c>
      <c r="M315" s="194">
        <v>8207</v>
      </c>
      <c r="N315" s="194">
        <v>5717</v>
      </c>
      <c r="O315" s="194">
        <v>24730</v>
      </c>
    </row>
    <row r="316" spans="5:15" x14ac:dyDescent="0.25">
      <c r="E316" s="288"/>
      <c r="F316" s="289"/>
      <c r="G316" s="289"/>
      <c r="H316" s="289"/>
      <c r="I316" s="289"/>
      <c r="J316" s="289"/>
      <c r="K316" s="289"/>
      <c r="L316" s="289"/>
      <c r="M316" s="289"/>
      <c r="N316" s="289"/>
      <c r="O316" s="290"/>
    </row>
    <row r="317" spans="5:15" ht="60" x14ac:dyDescent="0.25">
      <c r="E317" s="186" t="s">
        <v>136</v>
      </c>
      <c r="F317" s="187"/>
      <c r="G317" s="284" t="s">
        <v>631</v>
      </c>
      <c r="H317" s="284"/>
      <c r="I317" s="187" t="s">
        <v>634</v>
      </c>
      <c r="J317" s="188" t="s">
        <v>137</v>
      </c>
      <c r="K317" s="188">
        <v>2019</v>
      </c>
      <c r="L317" s="188">
        <v>2020</v>
      </c>
      <c r="M317" s="188">
        <v>2021</v>
      </c>
      <c r="N317" s="188">
        <v>2022</v>
      </c>
      <c r="O317" s="188">
        <v>2023</v>
      </c>
    </row>
    <row r="318" spans="5:15" x14ac:dyDescent="0.25">
      <c r="E318" s="195"/>
      <c r="F318" s="196"/>
      <c r="G318" s="284" t="s">
        <v>635</v>
      </c>
      <c r="H318" s="284"/>
      <c r="I318" s="284"/>
      <c r="J318" s="188"/>
      <c r="K318" s="188"/>
      <c r="L318" s="188"/>
      <c r="M318" s="188"/>
      <c r="N318" s="188"/>
      <c r="O318" s="188"/>
    </row>
    <row r="319" spans="5:15" x14ac:dyDescent="0.25">
      <c r="E319" s="189">
        <v>1</v>
      </c>
      <c r="F319" s="190"/>
      <c r="G319" s="189" t="s">
        <v>372</v>
      </c>
      <c r="H319" s="285" t="s">
        <v>373</v>
      </c>
      <c r="I319" s="285"/>
      <c r="J319" s="191">
        <v>6030</v>
      </c>
      <c r="K319" s="193">
        <v>4112</v>
      </c>
      <c r="L319" s="193">
        <v>4881</v>
      </c>
      <c r="M319" s="193">
        <v>4533</v>
      </c>
      <c r="N319" s="193">
        <v>4445</v>
      </c>
      <c r="O319" s="193">
        <v>3030</v>
      </c>
    </row>
    <row r="320" spans="5:15" x14ac:dyDescent="0.25">
      <c r="E320" s="189">
        <v>2</v>
      </c>
      <c r="F320" s="190"/>
      <c r="G320" s="189" t="s">
        <v>372</v>
      </c>
      <c r="H320" s="285" t="s">
        <v>374</v>
      </c>
      <c r="I320" s="285"/>
      <c r="J320" s="191" t="s">
        <v>198</v>
      </c>
      <c r="K320" s="191" t="s">
        <v>198</v>
      </c>
      <c r="L320" s="191" t="s">
        <v>198</v>
      </c>
      <c r="M320" s="191">
        <v>61</v>
      </c>
      <c r="N320" s="191" t="s">
        <v>553</v>
      </c>
      <c r="O320" s="191" t="s">
        <v>554</v>
      </c>
    </row>
    <row r="321" spans="5:15" x14ac:dyDescent="0.25">
      <c r="E321" s="189">
        <v>3</v>
      </c>
      <c r="F321" s="190"/>
      <c r="G321" s="189" t="s">
        <v>372</v>
      </c>
      <c r="H321" s="285" t="s">
        <v>375</v>
      </c>
      <c r="I321" s="285"/>
      <c r="J321" s="191" t="s">
        <v>198</v>
      </c>
      <c r="K321" s="191" t="s">
        <v>198</v>
      </c>
      <c r="L321" s="191" t="s">
        <v>198</v>
      </c>
      <c r="M321" s="191" t="s">
        <v>198</v>
      </c>
      <c r="N321" s="191" t="s">
        <v>68</v>
      </c>
      <c r="O321" s="191" t="s">
        <v>553</v>
      </c>
    </row>
    <row r="322" spans="5:15" x14ac:dyDescent="0.25">
      <c r="E322" s="189">
        <v>4</v>
      </c>
      <c r="F322" s="190"/>
      <c r="G322" s="189" t="s">
        <v>372</v>
      </c>
      <c r="H322" s="285" t="s">
        <v>376</v>
      </c>
      <c r="I322" s="285"/>
      <c r="J322" s="191">
        <v>3006</v>
      </c>
      <c r="K322" s="191" t="s">
        <v>198</v>
      </c>
      <c r="L322" s="191">
        <v>60</v>
      </c>
      <c r="M322" s="191" t="s">
        <v>198</v>
      </c>
      <c r="N322" s="191">
        <v>200</v>
      </c>
      <c r="O322" s="191" t="s">
        <v>553</v>
      </c>
    </row>
    <row r="323" spans="5:15" x14ac:dyDescent="0.25">
      <c r="E323" s="189">
        <v>5</v>
      </c>
      <c r="F323" s="190"/>
      <c r="G323" s="189" t="s">
        <v>372</v>
      </c>
      <c r="H323" s="285" t="s">
        <v>377</v>
      </c>
      <c r="I323" s="285"/>
      <c r="J323" s="191">
        <v>5160</v>
      </c>
      <c r="K323" s="193">
        <v>4462</v>
      </c>
      <c r="L323" s="193">
        <v>4564</v>
      </c>
      <c r="M323" s="193">
        <v>4258</v>
      </c>
      <c r="N323" s="193">
        <v>4123</v>
      </c>
      <c r="O323" s="193">
        <v>2037</v>
      </c>
    </row>
    <row r="324" spans="5:15" x14ac:dyDescent="0.25">
      <c r="E324" s="189">
        <v>6</v>
      </c>
      <c r="F324" s="190" t="s">
        <v>224</v>
      </c>
      <c r="G324" s="189" t="s">
        <v>378</v>
      </c>
      <c r="H324" s="285" t="s">
        <v>379</v>
      </c>
      <c r="I324" s="285"/>
      <c r="J324" s="191">
        <v>1886</v>
      </c>
      <c r="K324" s="191">
        <v>18</v>
      </c>
      <c r="L324" s="193">
        <v>1279</v>
      </c>
      <c r="M324" s="193">
        <v>1534</v>
      </c>
      <c r="N324" s="193">
        <v>1271</v>
      </c>
      <c r="O324" s="191" t="s">
        <v>553</v>
      </c>
    </row>
    <row r="325" spans="5:15" x14ac:dyDescent="0.25">
      <c r="E325" s="189">
        <v>7</v>
      </c>
      <c r="F325" s="190" t="s">
        <v>224</v>
      </c>
      <c r="G325" s="189" t="s">
        <v>378</v>
      </c>
      <c r="H325" s="285" t="s">
        <v>380</v>
      </c>
      <c r="I325" s="285"/>
      <c r="J325" s="191">
        <v>1452</v>
      </c>
      <c r="K325" s="191">
        <v>60</v>
      </c>
      <c r="L325" s="191">
        <v>493</v>
      </c>
      <c r="M325" s="191">
        <v>251</v>
      </c>
      <c r="N325" s="191">
        <v>323</v>
      </c>
      <c r="O325" s="191" t="s">
        <v>553</v>
      </c>
    </row>
    <row r="326" spans="5:15" x14ac:dyDescent="0.25">
      <c r="E326" s="189">
        <v>8</v>
      </c>
      <c r="F326" s="190"/>
      <c r="G326" s="189" t="s">
        <v>381</v>
      </c>
      <c r="H326" s="285" t="s">
        <v>382</v>
      </c>
      <c r="I326" s="285"/>
      <c r="J326" s="191">
        <v>5360</v>
      </c>
      <c r="K326" s="193">
        <v>1526</v>
      </c>
      <c r="L326" s="191">
        <v>496</v>
      </c>
      <c r="M326" s="191">
        <v>304</v>
      </c>
      <c r="N326" s="191">
        <v>292</v>
      </c>
      <c r="O326" s="191" t="s">
        <v>553</v>
      </c>
    </row>
    <row r="327" spans="5:15" x14ac:dyDescent="0.25">
      <c r="E327" s="189">
        <v>9</v>
      </c>
      <c r="F327" s="190"/>
      <c r="G327" s="189" t="s">
        <v>383</v>
      </c>
      <c r="H327" s="285" t="s">
        <v>384</v>
      </c>
      <c r="I327" s="285"/>
      <c r="J327" s="191">
        <v>11000</v>
      </c>
      <c r="K327" s="193">
        <v>2258</v>
      </c>
      <c r="L327" s="193">
        <v>1401</v>
      </c>
      <c r="M327" s="193">
        <v>1306</v>
      </c>
      <c r="N327" s="193">
        <v>1685</v>
      </c>
      <c r="O327" s="191" t="s">
        <v>553</v>
      </c>
    </row>
    <row r="328" spans="5:15" x14ac:dyDescent="0.25">
      <c r="E328" s="189">
        <v>10</v>
      </c>
      <c r="F328" s="190"/>
      <c r="G328" s="189" t="s">
        <v>383</v>
      </c>
      <c r="H328" s="285" t="s">
        <v>385</v>
      </c>
      <c r="I328" s="285"/>
      <c r="J328" s="191"/>
      <c r="K328" s="191" t="s">
        <v>198</v>
      </c>
      <c r="L328" s="191">
        <v>166</v>
      </c>
      <c r="M328" s="191">
        <v>160</v>
      </c>
      <c r="N328" s="191" t="s">
        <v>553</v>
      </c>
      <c r="O328" s="191" t="s">
        <v>553</v>
      </c>
    </row>
    <row r="329" spans="5:15" x14ac:dyDescent="0.25">
      <c r="E329" s="189">
        <v>11</v>
      </c>
      <c r="F329" s="190"/>
      <c r="G329" s="189" t="s">
        <v>386</v>
      </c>
      <c r="H329" s="285" t="s">
        <v>387</v>
      </c>
      <c r="I329" s="285"/>
      <c r="J329" s="191">
        <v>7000</v>
      </c>
      <c r="K329" s="193">
        <v>1556</v>
      </c>
      <c r="L329" s="191">
        <v>889</v>
      </c>
      <c r="M329" s="191">
        <v>383</v>
      </c>
      <c r="N329" s="191">
        <v>675</v>
      </c>
      <c r="O329" s="191" t="s">
        <v>554</v>
      </c>
    </row>
    <row r="330" spans="5:15" x14ac:dyDescent="0.25">
      <c r="E330" s="291" t="s">
        <v>636</v>
      </c>
      <c r="F330" s="291"/>
      <c r="G330" s="291"/>
      <c r="H330" s="291"/>
      <c r="I330" s="291"/>
      <c r="J330" s="291"/>
      <c r="K330" s="194">
        <v>13992</v>
      </c>
      <c r="L330" s="194">
        <v>14229</v>
      </c>
      <c r="M330" s="194">
        <v>12790</v>
      </c>
      <c r="N330" s="194">
        <v>13014</v>
      </c>
      <c r="O330" s="194">
        <v>5067</v>
      </c>
    </row>
    <row r="331" spans="5:15" x14ac:dyDescent="0.25">
      <c r="E331" s="288"/>
      <c r="F331" s="289"/>
      <c r="G331" s="289"/>
      <c r="H331" s="289"/>
      <c r="I331" s="289"/>
      <c r="J331" s="289"/>
      <c r="K331" s="289"/>
      <c r="L331" s="289"/>
      <c r="M331" s="289"/>
      <c r="N331" s="289"/>
      <c r="O331" s="290"/>
    </row>
    <row r="332" spans="5:15" x14ac:dyDescent="0.25">
      <c r="E332" s="292" t="s">
        <v>555</v>
      </c>
      <c r="F332" s="292"/>
      <c r="G332" s="292"/>
      <c r="H332" s="292"/>
      <c r="I332" s="292"/>
      <c r="J332" s="198"/>
      <c r="K332" s="198">
        <v>2019</v>
      </c>
      <c r="L332" s="198">
        <v>2020</v>
      </c>
      <c r="M332" s="198">
        <v>2021</v>
      </c>
      <c r="N332" s="198">
        <v>2022</v>
      </c>
      <c r="O332" s="198">
        <v>2023</v>
      </c>
    </row>
    <row r="333" spans="5:15" x14ac:dyDescent="0.25">
      <c r="E333" s="189">
        <v>1</v>
      </c>
      <c r="F333" s="148" t="s">
        <v>144</v>
      </c>
      <c r="G333" s="190" t="s">
        <v>388</v>
      </c>
      <c r="H333" s="293" t="s">
        <v>389</v>
      </c>
      <c r="I333" s="293"/>
      <c r="J333" s="191">
        <v>75</v>
      </c>
      <c r="K333" s="191" t="s">
        <v>198</v>
      </c>
      <c r="L333" s="191" t="s">
        <v>198</v>
      </c>
      <c r="M333" s="191" t="s">
        <v>198</v>
      </c>
      <c r="N333" s="191" t="s">
        <v>68</v>
      </c>
      <c r="O333" s="191" t="s">
        <v>68</v>
      </c>
    </row>
    <row r="334" spans="5:15" x14ac:dyDescent="0.25">
      <c r="E334" s="189">
        <v>2</v>
      </c>
      <c r="F334" s="148"/>
      <c r="G334" s="190" t="s">
        <v>390</v>
      </c>
      <c r="H334" s="293" t="s">
        <v>391</v>
      </c>
      <c r="I334" s="293"/>
      <c r="J334" s="191">
        <v>200</v>
      </c>
      <c r="K334" s="191" t="s">
        <v>198</v>
      </c>
      <c r="L334" s="191" t="s">
        <v>198</v>
      </c>
      <c r="M334" s="191">
        <v>8</v>
      </c>
      <c r="N334" s="191" t="s">
        <v>68</v>
      </c>
      <c r="O334" s="191" t="s">
        <v>68</v>
      </c>
    </row>
    <row r="335" spans="5:15" x14ac:dyDescent="0.25">
      <c r="E335" s="189">
        <v>3</v>
      </c>
      <c r="F335" s="148" t="s">
        <v>212</v>
      </c>
      <c r="G335" s="190" t="s">
        <v>392</v>
      </c>
      <c r="H335" s="293" t="s">
        <v>393</v>
      </c>
      <c r="I335" s="293"/>
      <c r="J335" s="191">
        <v>100</v>
      </c>
      <c r="K335" s="191" t="s">
        <v>198</v>
      </c>
      <c r="L335" s="191" t="s">
        <v>198</v>
      </c>
      <c r="M335" s="191">
        <v>19</v>
      </c>
      <c r="N335" s="191">
        <v>10</v>
      </c>
      <c r="O335" s="191">
        <v>80</v>
      </c>
    </row>
    <row r="336" spans="5:15" x14ac:dyDescent="0.25">
      <c r="E336" s="189">
        <v>4</v>
      </c>
      <c r="F336" s="148" t="s">
        <v>224</v>
      </c>
      <c r="G336" s="190" t="s">
        <v>394</v>
      </c>
      <c r="H336" s="293" t="s">
        <v>395</v>
      </c>
      <c r="I336" s="293"/>
      <c r="J336" s="191">
        <v>200</v>
      </c>
      <c r="K336" s="191" t="s">
        <v>198</v>
      </c>
      <c r="L336" s="191" t="s">
        <v>198</v>
      </c>
      <c r="M336" s="191">
        <v>4</v>
      </c>
      <c r="N336" s="191" t="s">
        <v>68</v>
      </c>
      <c r="O336" s="191">
        <v>190</v>
      </c>
    </row>
    <row r="337" spans="5:15" x14ac:dyDescent="0.25">
      <c r="E337" s="189">
        <v>5</v>
      </c>
      <c r="F337" s="148"/>
      <c r="G337" s="190" t="s">
        <v>396</v>
      </c>
      <c r="H337" s="293" t="s">
        <v>397</v>
      </c>
      <c r="I337" s="293"/>
      <c r="J337" s="191">
        <v>150</v>
      </c>
      <c r="K337" s="191" t="s">
        <v>198</v>
      </c>
      <c r="L337" s="191" t="s">
        <v>198</v>
      </c>
      <c r="M337" s="191">
        <v>6</v>
      </c>
      <c r="N337" s="191">
        <v>6</v>
      </c>
      <c r="O337" s="191">
        <v>136</v>
      </c>
    </row>
    <row r="338" spans="5:15" x14ac:dyDescent="0.25">
      <c r="E338" s="189">
        <v>6</v>
      </c>
      <c r="F338" s="148" t="s">
        <v>224</v>
      </c>
      <c r="G338" s="190" t="s">
        <v>398</v>
      </c>
      <c r="H338" s="293" t="s">
        <v>399</v>
      </c>
      <c r="I338" s="293"/>
      <c r="J338" s="191">
        <v>114</v>
      </c>
      <c r="K338" s="191">
        <v>50</v>
      </c>
      <c r="L338" s="191">
        <v>14</v>
      </c>
      <c r="M338" s="191">
        <v>2</v>
      </c>
      <c r="N338" s="191" t="s">
        <v>68</v>
      </c>
      <c r="O338" s="191">
        <v>114</v>
      </c>
    </row>
    <row r="339" spans="5:15" x14ac:dyDescent="0.25">
      <c r="E339" s="189">
        <v>7</v>
      </c>
      <c r="F339" s="148"/>
      <c r="G339" s="190" t="s">
        <v>400</v>
      </c>
      <c r="H339" s="293" t="s">
        <v>401</v>
      </c>
      <c r="I339" s="293"/>
      <c r="J339" s="191">
        <v>250</v>
      </c>
      <c r="K339" s="191" t="s">
        <v>198</v>
      </c>
      <c r="L339" s="191" t="s">
        <v>198</v>
      </c>
      <c r="M339" s="191">
        <v>5</v>
      </c>
      <c r="N339" s="191">
        <v>4</v>
      </c>
      <c r="O339" s="191">
        <v>203</v>
      </c>
    </row>
    <row r="340" spans="5:15" x14ac:dyDescent="0.25">
      <c r="E340" s="189">
        <v>8</v>
      </c>
      <c r="F340" s="148"/>
      <c r="G340" s="190" t="s">
        <v>400</v>
      </c>
      <c r="H340" s="293" t="s">
        <v>402</v>
      </c>
      <c r="I340" s="293"/>
      <c r="J340" s="191">
        <v>200</v>
      </c>
      <c r="K340" s="191" t="s">
        <v>198</v>
      </c>
      <c r="L340" s="191" t="s">
        <v>198</v>
      </c>
      <c r="M340" s="191">
        <v>21</v>
      </c>
      <c r="N340" s="191" t="s">
        <v>68</v>
      </c>
      <c r="O340" s="191" t="s">
        <v>68</v>
      </c>
    </row>
    <row r="341" spans="5:15" x14ac:dyDescent="0.25">
      <c r="E341" s="189">
        <v>9</v>
      </c>
      <c r="F341" s="148"/>
      <c r="G341" s="190" t="s">
        <v>403</v>
      </c>
      <c r="H341" s="293" t="s">
        <v>404</v>
      </c>
      <c r="I341" s="293"/>
      <c r="J341" s="191">
        <v>75</v>
      </c>
      <c r="K341" s="191" t="s">
        <v>198</v>
      </c>
      <c r="L341" s="191" t="s">
        <v>198</v>
      </c>
      <c r="M341" s="191" t="s">
        <v>198</v>
      </c>
      <c r="N341" s="191" t="s">
        <v>68</v>
      </c>
      <c r="O341" s="191" t="s">
        <v>68</v>
      </c>
    </row>
    <row r="342" spans="5:15" x14ac:dyDescent="0.25">
      <c r="E342" s="189">
        <v>10</v>
      </c>
      <c r="F342" s="148" t="s">
        <v>224</v>
      </c>
      <c r="G342" s="190" t="s">
        <v>405</v>
      </c>
      <c r="H342" s="293" t="s">
        <v>406</v>
      </c>
      <c r="I342" s="293"/>
      <c r="J342" s="191">
        <v>100</v>
      </c>
      <c r="K342" s="191" t="s">
        <v>198</v>
      </c>
      <c r="L342" s="191" t="s">
        <v>198</v>
      </c>
      <c r="M342" s="191" t="s">
        <v>198</v>
      </c>
      <c r="N342" s="191" t="s">
        <v>68</v>
      </c>
      <c r="O342" s="191" t="s">
        <v>68</v>
      </c>
    </row>
    <row r="343" spans="5:15" x14ac:dyDescent="0.25">
      <c r="E343" s="189">
        <v>11</v>
      </c>
      <c r="F343" s="148" t="s">
        <v>144</v>
      </c>
      <c r="G343" s="190" t="s">
        <v>407</v>
      </c>
      <c r="H343" s="293" t="s">
        <v>408</v>
      </c>
      <c r="I343" s="293"/>
      <c r="J343" s="191">
        <v>1000</v>
      </c>
      <c r="K343" s="191">
        <v>265</v>
      </c>
      <c r="L343" s="191">
        <v>30</v>
      </c>
      <c r="M343" s="191">
        <v>5</v>
      </c>
      <c r="N343" s="191" t="s">
        <v>68</v>
      </c>
      <c r="O343" s="191">
        <v>758</v>
      </c>
    </row>
    <row r="344" spans="5:15" x14ac:dyDescent="0.25">
      <c r="E344" s="189">
        <v>12</v>
      </c>
      <c r="F344" s="148" t="s">
        <v>144</v>
      </c>
      <c r="G344" s="190" t="s">
        <v>409</v>
      </c>
      <c r="H344" s="293" t="s">
        <v>410</v>
      </c>
      <c r="I344" s="293"/>
      <c r="J344" s="191">
        <v>320</v>
      </c>
      <c r="K344" s="191">
        <v>23</v>
      </c>
      <c r="L344" s="191">
        <v>40</v>
      </c>
      <c r="M344" s="191" t="s">
        <v>68</v>
      </c>
      <c r="N344" s="191" t="s">
        <v>68</v>
      </c>
      <c r="O344" s="191">
        <v>201</v>
      </c>
    </row>
    <row r="345" spans="5:15" x14ac:dyDescent="0.25">
      <c r="E345" s="189">
        <v>13</v>
      </c>
      <c r="F345" s="148" t="s">
        <v>212</v>
      </c>
      <c r="G345" s="190" t="s">
        <v>411</v>
      </c>
      <c r="H345" s="293" t="s">
        <v>412</v>
      </c>
      <c r="I345" s="293"/>
      <c r="J345" s="191">
        <v>100</v>
      </c>
      <c r="K345" s="191" t="s">
        <v>198</v>
      </c>
      <c r="L345" s="191" t="s">
        <v>198</v>
      </c>
      <c r="M345" s="191" t="s">
        <v>198</v>
      </c>
      <c r="N345" s="191" t="s">
        <v>68</v>
      </c>
      <c r="O345" s="191">
        <v>95</v>
      </c>
    </row>
    <row r="346" spans="5:15" x14ac:dyDescent="0.25">
      <c r="E346" s="291" t="s">
        <v>637</v>
      </c>
      <c r="F346" s="291"/>
      <c r="G346" s="291"/>
      <c r="H346" s="291"/>
      <c r="I346" s="291"/>
      <c r="J346" s="291"/>
      <c r="K346" s="197">
        <v>338</v>
      </c>
      <c r="L346" s="197">
        <v>84</v>
      </c>
      <c r="M346" s="197">
        <v>70</v>
      </c>
      <c r="N346" s="197">
        <v>20</v>
      </c>
      <c r="O346" s="194">
        <v>1777</v>
      </c>
    </row>
    <row r="347" spans="5:15" x14ac:dyDescent="0.25">
      <c r="E347" s="294"/>
      <c r="F347" s="295"/>
      <c r="G347" s="295"/>
      <c r="H347" s="295"/>
      <c r="I347" s="295"/>
      <c r="J347" s="295"/>
      <c r="K347" s="295"/>
      <c r="L347" s="295"/>
      <c r="M347" s="295"/>
      <c r="N347" s="295"/>
      <c r="O347" s="296"/>
    </row>
    <row r="348" spans="5:15" x14ac:dyDescent="0.25">
      <c r="E348" s="297" t="s">
        <v>638</v>
      </c>
      <c r="F348" s="297"/>
      <c r="G348" s="297"/>
      <c r="H348" s="297"/>
      <c r="I348" s="297"/>
      <c r="J348" s="188" t="s">
        <v>137</v>
      </c>
      <c r="K348" s="188">
        <v>2019</v>
      </c>
      <c r="L348" s="188">
        <v>2020</v>
      </c>
      <c r="M348" s="188">
        <v>2021</v>
      </c>
      <c r="N348" s="188">
        <v>2022</v>
      </c>
      <c r="O348" s="188">
        <v>2023</v>
      </c>
    </row>
    <row r="349" spans="5:15" x14ac:dyDescent="0.25">
      <c r="E349" s="189">
        <v>1</v>
      </c>
      <c r="F349" s="190"/>
      <c r="G349" s="190" t="s">
        <v>413</v>
      </c>
      <c r="H349" s="293" t="s">
        <v>414</v>
      </c>
      <c r="I349" s="293"/>
      <c r="J349" s="189">
        <v>730</v>
      </c>
      <c r="K349" s="191">
        <v>57</v>
      </c>
      <c r="L349" s="191">
        <v>59</v>
      </c>
      <c r="M349" s="191">
        <v>385</v>
      </c>
      <c r="N349" s="191">
        <v>179</v>
      </c>
      <c r="O349" s="191">
        <v>671</v>
      </c>
    </row>
    <row r="350" spans="5:15" x14ac:dyDescent="0.25">
      <c r="E350" s="189">
        <v>2</v>
      </c>
      <c r="F350" s="190"/>
      <c r="G350" s="190" t="s">
        <v>415</v>
      </c>
      <c r="H350" s="293" t="s">
        <v>416</v>
      </c>
      <c r="I350" s="293"/>
      <c r="J350" s="189">
        <v>660</v>
      </c>
      <c r="K350" s="191">
        <v>27</v>
      </c>
      <c r="L350" s="191">
        <v>19</v>
      </c>
      <c r="M350" s="191">
        <v>115</v>
      </c>
      <c r="N350" s="191">
        <v>38</v>
      </c>
      <c r="O350" s="191">
        <v>644</v>
      </c>
    </row>
    <row r="351" spans="5:15" x14ac:dyDescent="0.25">
      <c r="E351" s="189">
        <v>3</v>
      </c>
      <c r="F351" s="190" t="s">
        <v>224</v>
      </c>
      <c r="G351" s="190" t="s">
        <v>417</v>
      </c>
      <c r="H351" s="293" t="s">
        <v>418</v>
      </c>
      <c r="I351" s="293"/>
      <c r="J351" s="189">
        <v>692</v>
      </c>
      <c r="K351" s="191">
        <v>589</v>
      </c>
      <c r="L351" s="191">
        <v>530</v>
      </c>
      <c r="M351" s="191">
        <v>438</v>
      </c>
      <c r="N351" s="191" t="s">
        <v>68</v>
      </c>
      <c r="O351" s="191" t="s">
        <v>553</v>
      </c>
    </row>
    <row r="352" spans="5:15" x14ac:dyDescent="0.25">
      <c r="E352" s="189">
        <v>4</v>
      </c>
      <c r="F352" s="190" t="s">
        <v>224</v>
      </c>
      <c r="G352" s="190" t="s">
        <v>419</v>
      </c>
      <c r="H352" s="293" t="s">
        <v>420</v>
      </c>
      <c r="I352" s="293"/>
      <c r="J352" s="189">
        <v>630</v>
      </c>
      <c r="K352" s="191" t="s">
        <v>198</v>
      </c>
      <c r="L352" s="191" t="s">
        <v>198</v>
      </c>
      <c r="M352" s="191" t="s">
        <v>198</v>
      </c>
      <c r="N352" s="191" t="s">
        <v>553</v>
      </c>
      <c r="O352" s="191" t="s">
        <v>553</v>
      </c>
    </row>
    <row r="353" spans="5:15" x14ac:dyDescent="0.25">
      <c r="E353" s="189">
        <v>5</v>
      </c>
      <c r="F353" s="190"/>
      <c r="G353" s="190" t="s">
        <v>421</v>
      </c>
      <c r="H353" s="293" t="s">
        <v>422</v>
      </c>
      <c r="I353" s="293"/>
      <c r="J353" s="189">
        <v>660</v>
      </c>
      <c r="K353" s="191">
        <v>29</v>
      </c>
      <c r="L353" s="191">
        <v>21</v>
      </c>
      <c r="M353" s="191">
        <v>37</v>
      </c>
      <c r="N353" s="191">
        <v>27</v>
      </c>
      <c r="O353" s="191">
        <v>641</v>
      </c>
    </row>
    <row r="354" spans="5:15" x14ac:dyDescent="0.25">
      <c r="E354" s="189">
        <v>6</v>
      </c>
      <c r="F354" s="190"/>
      <c r="G354" s="190" t="s">
        <v>423</v>
      </c>
      <c r="H354" s="293" t="s">
        <v>424</v>
      </c>
      <c r="I354" s="293"/>
      <c r="J354" s="189">
        <v>660</v>
      </c>
      <c r="K354" s="191">
        <v>9</v>
      </c>
      <c r="L354" s="191">
        <v>20</v>
      </c>
      <c r="M354" s="191">
        <v>37</v>
      </c>
      <c r="N354" s="191">
        <v>21</v>
      </c>
      <c r="O354" s="191">
        <v>640</v>
      </c>
    </row>
    <row r="355" spans="5:15" x14ac:dyDescent="0.25">
      <c r="E355" s="189">
        <v>7</v>
      </c>
      <c r="F355" s="190"/>
      <c r="G355" s="190" t="s">
        <v>425</v>
      </c>
      <c r="H355" s="293" t="s">
        <v>426</v>
      </c>
      <c r="I355" s="293"/>
      <c r="J355" s="189">
        <v>720</v>
      </c>
      <c r="K355" s="191">
        <v>135</v>
      </c>
      <c r="L355" s="191">
        <v>91</v>
      </c>
      <c r="M355" s="191">
        <v>43</v>
      </c>
      <c r="N355" s="191">
        <v>68</v>
      </c>
      <c r="O355" s="191">
        <v>591</v>
      </c>
    </row>
    <row r="356" spans="5:15" x14ac:dyDescent="0.25">
      <c r="E356" s="189">
        <v>8</v>
      </c>
      <c r="F356" s="190" t="s">
        <v>224</v>
      </c>
      <c r="G356" s="190" t="s">
        <v>427</v>
      </c>
      <c r="H356" s="293" t="s">
        <v>428</v>
      </c>
      <c r="I356" s="293"/>
      <c r="J356" s="189">
        <v>630</v>
      </c>
      <c r="K356" s="191">
        <v>552</v>
      </c>
      <c r="L356" s="191">
        <v>622</v>
      </c>
      <c r="M356" s="191">
        <v>605</v>
      </c>
      <c r="N356" s="191">
        <v>347</v>
      </c>
      <c r="O356" s="191">
        <v>238</v>
      </c>
    </row>
    <row r="357" spans="5:15" x14ac:dyDescent="0.25">
      <c r="E357" s="189">
        <v>9</v>
      </c>
      <c r="F357" s="190"/>
      <c r="G357" s="190" t="s">
        <v>429</v>
      </c>
      <c r="H357" s="293" t="s">
        <v>430</v>
      </c>
      <c r="I357" s="293"/>
      <c r="J357" s="189">
        <v>1720</v>
      </c>
      <c r="K357" s="191">
        <v>18</v>
      </c>
      <c r="L357" s="191" t="s">
        <v>198</v>
      </c>
      <c r="M357" s="191">
        <v>3</v>
      </c>
      <c r="N357" s="191" t="s">
        <v>553</v>
      </c>
      <c r="O357" s="193">
        <v>1680</v>
      </c>
    </row>
    <row r="358" spans="5:15" x14ac:dyDescent="0.25">
      <c r="E358" s="189">
        <v>10</v>
      </c>
      <c r="F358" s="190" t="s">
        <v>224</v>
      </c>
      <c r="G358" s="190" t="s">
        <v>431</v>
      </c>
      <c r="H358" s="293" t="s">
        <v>432</v>
      </c>
      <c r="I358" s="293"/>
      <c r="J358" s="189">
        <v>925</v>
      </c>
      <c r="K358" s="191">
        <v>28</v>
      </c>
      <c r="L358" s="191" t="s">
        <v>68</v>
      </c>
      <c r="M358" s="191">
        <v>3</v>
      </c>
      <c r="N358" s="191" t="s">
        <v>68</v>
      </c>
      <c r="O358" s="191">
        <v>825</v>
      </c>
    </row>
    <row r="359" spans="5:15" x14ac:dyDescent="0.25">
      <c r="E359" s="189">
        <v>11</v>
      </c>
      <c r="F359" s="190"/>
      <c r="G359" s="190" t="s">
        <v>433</v>
      </c>
      <c r="H359" s="293" t="s">
        <v>434</v>
      </c>
      <c r="I359" s="293"/>
      <c r="J359" s="189">
        <v>740</v>
      </c>
      <c r="K359" s="191">
        <v>6</v>
      </c>
      <c r="L359" s="191">
        <v>4</v>
      </c>
      <c r="M359" s="191">
        <v>9</v>
      </c>
      <c r="N359" s="191">
        <v>7</v>
      </c>
      <c r="O359" s="191">
        <v>730</v>
      </c>
    </row>
    <row r="360" spans="5:15" x14ac:dyDescent="0.25">
      <c r="E360" s="189">
        <v>12</v>
      </c>
      <c r="F360" s="190"/>
      <c r="G360" s="190" t="s">
        <v>435</v>
      </c>
      <c r="H360" s="293" t="s">
        <v>436</v>
      </c>
      <c r="I360" s="293"/>
      <c r="J360" s="189">
        <v>1720</v>
      </c>
      <c r="K360" s="191">
        <v>20</v>
      </c>
      <c r="L360" s="191" t="s">
        <v>68</v>
      </c>
      <c r="M360" s="191">
        <v>70</v>
      </c>
      <c r="N360" s="191" t="s">
        <v>68</v>
      </c>
      <c r="O360" s="193">
        <v>1540</v>
      </c>
    </row>
    <row r="361" spans="5:15" x14ac:dyDescent="0.25">
      <c r="E361" s="189">
        <v>13</v>
      </c>
      <c r="F361" s="190"/>
      <c r="G361" s="190" t="s">
        <v>435</v>
      </c>
      <c r="H361" s="293" t="s">
        <v>437</v>
      </c>
      <c r="I361" s="293"/>
      <c r="J361" s="189">
        <v>1720</v>
      </c>
      <c r="K361" s="191">
        <v>7</v>
      </c>
      <c r="L361" s="191">
        <v>4</v>
      </c>
      <c r="M361" s="191">
        <v>3</v>
      </c>
      <c r="N361" s="191" t="s">
        <v>68</v>
      </c>
      <c r="O361" s="193">
        <v>1620</v>
      </c>
    </row>
    <row r="362" spans="5:15" x14ac:dyDescent="0.25">
      <c r="E362" s="189">
        <v>14</v>
      </c>
      <c r="F362" s="190"/>
      <c r="G362" s="190" t="s">
        <v>435</v>
      </c>
      <c r="H362" s="293" t="s">
        <v>438</v>
      </c>
      <c r="I362" s="293"/>
      <c r="J362" s="189">
        <v>1720</v>
      </c>
      <c r="K362" s="191">
        <v>180</v>
      </c>
      <c r="L362" s="191">
        <v>406</v>
      </c>
      <c r="M362" s="191">
        <v>278</v>
      </c>
      <c r="N362" s="191">
        <v>355</v>
      </c>
      <c r="O362" s="193">
        <v>1300</v>
      </c>
    </row>
    <row r="363" spans="5:15" ht="22.9" customHeight="1" x14ac:dyDescent="0.25">
      <c r="E363" s="189">
        <v>15</v>
      </c>
      <c r="F363" s="190"/>
      <c r="G363" s="190" t="s">
        <v>435</v>
      </c>
      <c r="H363" s="293" t="s">
        <v>439</v>
      </c>
      <c r="I363" s="293"/>
      <c r="J363" s="189">
        <v>2590</v>
      </c>
      <c r="K363" s="191">
        <v>508</v>
      </c>
      <c r="L363" s="191" t="s">
        <v>68</v>
      </c>
      <c r="M363" s="191">
        <v>27</v>
      </c>
      <c r="N363" s="191">
        <v>160</v>
      </c>
      <c r="O363" s="191">
        <v>570</v>
      </c>
    </row>
    <row r="364" spans="5:15" x14ac:dyDescent="0.25">
      <c r="E364" s="189">
        <v>16</v>
      </c>
      <c r="F364" s="190" t="s">
        <v>224</v>
      </c>
      <c r="G364" s="190" t="s">
        <v>440</v>
      </c>
      <c r="H364" s="293" t="s">
        <v>441</v>
      </c>
      <c r="I364" s="293"/>
      <c r="J364" s="189">
        <v>42800</v>
      </c>
      <c r="K364" s="191" t="s">
        <v>198</v>
      </c>
      <c r="L364" s="193">
        <v>1000</v>
      </c>
      <c r="M364" s="191" t="s">
        <v>198</v>
      </c>
      <c r="N364" s="191" t="s">
        <v>68</v>
      </c>
      <c r="O364" s="191" t="s">
        <v>554</v>
      </c>
    </row>
    <row r="365" spans="5:15" x14ac:dyDescent="0.25">
      <c r="E365" s="189">
        <v>17</v>
      </c>
      <c r="F365" s="190"/>
      <c r="G365" s="190" t="s">
        <v>442</v>
      </c>
      <c r="H365" s="293" t="s">
        <v>443</v>
      </c>
      <c r="I365" s="293"/>
      <c r="J365" s="189">
        <v>1560</v>
      </c>
      <c r="K365" s="191">
        <v>75</v>
      </c>
      <c r="L365" s="191">
        <v>12</v>
      </c>
      <c r="M365" s="191">
        <v>6</v>
      </c>
      <c r="N365" s="191" t="s">
        <v>68</v>
      </c>
      <c r="O365" s="191" t="s">
        <v>554</v>
      </c>
    </row>
    <row r="366" spans="5:15" x14ac:dyDescent="0.25">
      <c r="E366" s="189">
        <v>18</v>
      </c>
      <c r="F366" s="190" t="s">
        <v>224</v>
      </c>
      <c r="G366" s="190" t="s">
        <v>444</v>
      </c>
      <c r="H366" s="293" t="s">
        <v>445</v>
      </c>
      <c r="I366" s="293"/>
      <c r="J366" s="189">
        <v>2400</v>
      </c>
      <c r="K366" s="191" t="s">
        <v>198</v>
      </c>
      <c r="L366" s="191" t="s">
        <v>198</v>
      </c>
      <c r="M366" s="191">
        <v>13</v>
      </c>
      <c r="N366" s="191" t="s">
        <v>68</v>
      </c>
      <c r="O366" s="191" t="s">
        <v>554</v>
      </c>
    </row>
    <row r="367" spans="5:15" x14ac:dyDescent="0.25">
      <c r="E367" s="189">
        <v>19</v>
      </c>
      <c r="F367" s="190" t="s">
        <v>224</v>
      </c>
      <c r="G367" s="190" t="s">
        <v>446</v>
      </c>
      <c r="H367" s="293" t="s">
        <v>447</v>
      </c>
      <c r="I367" s="293"/>
      <c r="J367" s="189">
        <v>330</v>
      </c>
      <c r="K367" s="191" t="s">
        <v>68</v>
      </c>
      <c r="L367" s="191" t="s">
        <v>68</v>
      </c>
      <c r="M367" s="191" t="s">
        <v>68</v>
      </c>
      <c r="N367" s="191" t="s">
        <v>68</v>
      </c>
      <c r="O367" s="191" t="s">
        <v>554</v>
      </c>
    </row>
    <row r="368" spans="5:15" x14ac:dyDescent="0.25">
      <c r="E368" s="189">
        <v>20</v>
      </c>
      <c r="F368" s="190" t="s">
        <v>224</v>
      </c>
      <c r="G368" s="190" t="s">
        <v>448</v>
      </c>
      <c r="H368" s="293" t="s">
        <v>449</v>
      </c>
      <c r="I368" s="293"/>
      <c r="J368" s="189">
        <v>1010</v>
      </c>
      <c r="K368" s="191">
        <v>324</v>
      </c>
      <c r="L368" s="191">
        <v>422</v>
      </c>
      <c r="M368" s="191">
        <v>422</v>
      </c>
      <c r="N368" s="191">
        <v>399</v>
      </c>
      <c r="O368" s="191">
        <v>273</v>
      </c>
    </row>
    <row r="369" spans="5:15" x14ac:dyDescent="0.25">
      <c r="E369" s="189">
        <v>21</v>
      </c>
      <c r="F369" s="190" t="s">
        <v>224</v>
      </c>
      <c r="G369" s="190" t="s">
        <v>450</v>
      </c>
      <c r="H369" s="293" t="s">
        <v>451</v>
      </c>
      <c r="I369" s="293"/>
      <c r="J369" s="189">
        <v>900</v>
      </c>
      <c r="K369" s="191">
        <v>447</v>
      </c>
      <c r="L369" s="191">
        <v>769</v>
      </c>
      <c r="M369" s="191">
        <v>652</v>
      </c>
      <c r="N369" s="191">
        <v>741</v>
      </c>
      <c r="O369" s="191">
        <v>465</v>
      </c>
    </row>
    <row r="370" spans="5:15" x14ac:dyDescent="0.25">
      <c r="E370" s="189">
        <v>22</v>
      </c>
      <c r="F370" s="190"/>
      <c r="G370" s="190" t="s">
        <v>452</v>
      </c>
      <c r="H370" s="293" t="s">
        <v>453</v>
      </c>
      <c r="I370" s="293"/>
      <c r="J370" s="189">
        <v>75</v>
      </c>
      <c r="K370" s="191">
        <v>5</v>
      </c>
      <c r="L370" s="191">
        <v>1</v>
      </c>
      <c r="M370" s="191">
        <v>4</v>
      </c>
      <c r="N370" s="191">
        <v>5</v>
      </c>
      <c r="O370" s="191" t="s">
        <v>553</v>
      </c>
    </row>
    <row r="371" spans="5:15" x14ac:dyDescent="0.25">
      <c r="E371" s="189">
        <v>23</v>
      </c>
      <c r="F371" s="190"/>
      <c r="G371" s="190" t="s">
        <v>454</v>
      </c>
      <c r="H371" s="293" t="s">
        <v>455</v>
      </c>
      <c r="I371" s="293"/>
      <c r="J371" s="189">
        <v>85</v>
      </c>
      <c r="K371" s="191">
        <v>84</v>
      </c>
      <c r="L371" s="191">
        <v>77</v>
      </c>
      <c r="M371" s="191">
        <v>45</v>
      </c>
      <c r="N371" s="191">
        <v>8</v>
      </c>
      <c r="O371" s="191">
        <v>16</v>
      </c>
    </row>
    <row r="372" spans="5:15" x14ac:dyDescent="0.25">
      <c r="E372" s="189">
        <v>24</v>
      </c>
      <c r="F372" s="190"/>
      <c r="G372" s="190" t="s">
        <v>456</v>
      </c>
      <c r="H372" s="293" t="s">
        <v>457</v>
      </c>
      <c r="I372" s="293"/>
      <c r="J372" s="189">
        <v>75</v>
      </c>
      <c r="K372" s="191">
        <v>1</v>
      </c>
      <c r="L372" s="191">
        <v>1</v>
      </c>
      <c r="M372" s="191">
        <v>3</v>
      </c>
      <c r="N372" s="191">
        <v>2</v>
      </c>
      <c r="O372" s="191">
        <v>9</v>
      </c>
    </row>
    <row r="373" spans="5:15" x14ac:dyDescent="0.25">
      <c r="E373" s="189">
        <v>25</v>
      </c>
      <c r="F373" s="190" t="s">
        <v>224</v>
      </c>
      <c r="G373" s="190" t="s">
        <v>458</v>
      </c>
      <c r="H373" s="293" t="s">
        <v>459</v>
      </c>
      <c r="I373" s="293"/>
      <c r="J373" s="189">
        <v>160</v>
      </c>
      <c r="K373" s="191">
        <v>81</v>
      </c>
      <c r="L373" s="191">
        <v>121</v>
      </c>
      <c r="M373" s="191">
        <v>87</v>
      </c>
      <c r="N373" s="191">
        <v>79</v>
      </c>
      <c r="O373" s="191">
        <v>97</v>
      </c>
    </row>
    <row r="374" spans="5:15" x14ac:dyDescent="0.25">
      <c r="E374" s="189">
        <v>26</v>
      </c>
      <c r="F374" s="190"/>
      <c r="G374" s="190" t="s">
        <v>460</v>
      </c>
      <c r="H374" s="293" t="s">
        <v>461</v>
      </c>
      <c r="I374" s="293"/>
      <c r="J374" s="189">
        <v>2100</v>
      </c>
      <c r="K374" s="191">
        <v>307</v>
      </c>
      <c r="L374" s="191">
        <v>630</v>
      </c>
      <c r="M374" s="191">
        <v>447</v>
      </c>
      <c r="N374" s="191">
        <v>625</v>
      </c>
      <c r="O374" s="191">
        <v>416</v>
      </c>
    </row>
    <row r="375" spans="5:15" x14ac:dyDescent="0.25">
      <c r="E375" s="189">
        <v>27</v>
      </c>
      <c r="F375" s="190" t="s">
        <v>224</v>
      </c>
      <c r="G375" s="190" t="s">
        <v>462</v>
      </c>
      <c r="H375" s="293" t="s">
        <v>463</v>
      </c>
      <c r="I375" s="293"/>
      <c r="J375" s="189">
        <v>1900</v>
      </c>
      <c r="K375" s="191">
        <v>542</v>
      </c>
      <c r="L375" s="193">
        <v>1363</v>
      </c>
      <c r="M375" s="191">
        <v>889</v>
      </c>
      <c r="N375" s="193">
        <v>1048</v>
      </c>
      <c r="O375" s="193">
        <v>1297</v>
      </c>
    </row>
    <row r="376" spans="5:15" x14ac:dyDescent="0.25">
      <c r="E376" s="287" t="s">
        <v>639</v>
      </c>
      <c r="F376" s="287"/>
      <c r="G376" s="287"/>
      <c r="H376" s="287"/>
      <c r="I376" s="287"/>
      <c r="J376" s="287"/>
      <c r="K376" s="194">
        <v>4031</v>
      </c>
      <c r="L376" s="194">
        <v>6172</v>
      </c>
      <c r="M376" s="194">
        <v>4621</v>
      </c>
      <c r="N376" s="194">
        <v>4109</v>
      </c>
      <c r="O376" s="194">
        <v>14263</v>
      </c>
    </row>
    <row r="377" spans="5:15" x14ac:dyDescent="0.25">
      <c r="E377" s="199" t="s">
        <v>579</v>
      </c>
      <c r="G377" s="200"/>
      <c r="H377" s="200"/>
      <c r="I377" s="200"/>
      <c r="J377" s="200"/>
      <c r="K377" s="200"/>
      <c r="L377" s="200"/>
      <c r="M377" s="200"/>
      <c r="N377" s="200"/>
      <c r="O377" s="200"/>
    </row>
    <row r="378" spans="5:15" x14ac:dyDescent="0.25">
      <c r="E378" s="67" t="s">
        <v>557</v>
      </c>
      <c r="F378" s="68" t="s">
        <v>558</v>
      </c>
      <c r="G378" s="200"/>
      <c r="H378" s="200"/>
      <c r="I378" s="200"/>
      <c r="J378" s="200"/>
      <c r="K378" s="200"/>
      <c r="L378" s="200"/>
      <c r="M378" s="200"/>
      <c r="N378" s="200"/>
      <c r="O378" s="200"/>
    </row>
    <row r="379" spans="5:15" x14ac:dyDescent="0.25">
      <c r="E379" s="67" t="s">
        <v>583</v>
      </c>
      <c r="F379" s="67"/>
      <c r="G379" s="200"/>
      <c r="H379" s="200"/>
      <c r="I379" s="200"/>
      <c r="J379" s="200"/>
      <c r="K379" s="200"/>
      <c r="L379" s="200"/>
      <c r="M379" s="200"/>
      <c r="N379" s="200"/>
      <c r="O379" s="200"/>
    </row>
    <row r="380" spans="5:15" x14ac:dyDescent="0.25">
      <c r="E380" s="201" t="s">
        <v>577</v>
      </c>
    </row>
    <row r="381" spans="5:15" x14ac:dyDescent="0.25">
      <c r="E381" s="202" t="s">
        <v>578</v>
      </c>
    </row>
  </sheetData>
  <mergeCells count="355">
    <mergeCell ref="H371:I371"/>
    <mergeCell ref="H372:I372"/>
    <mergeCell ref="H373:I373"/>
    <mergeCell ref="H374:I374"/>
    <mergeCell ref="H375:I375"/>
    <mergeCell ref="E376:J376"/>
    <mergeCell ref="H362:I362"/>
    <mergeCell ref="H363:I363"/>
    <mergeCell ref="H364:I364"/>
    <mergeCell ref="H365:I365"/>
    <mergeCell ref="H366:I366"/>
    <mergeCell ref="H367:I367"/>
    <mergeCell ref="H368:I368"/>
    <mergeCell ref="H369:I369"/>
    <mergeCell ref="H370:I370"/>
    <mergeCell ref="H353:I353"/>
    <mergeCell ref="H354:I354"/>
    <mergeCell ref="H355:I355"/>
    <mergeCell ref="H356:I356"/>
    <mergeCell ref="H357:I357"/>
    <mergeCell ref="H358:I358"/>
    <mergeCell ref="H359:I359"/>
    <mergeCell ref="H360:I360"/>
    <mergeCell ref="H361:I361"/>
    <mergeCell ref="H344:I344"/>
    <mergeCell ref="H345:I345"/>
    <mergeCell ref="E346:J346"/>
    <mergeCell ref="E347:O347"/>
    <mergeCell ref="E348:I348"/>
    <mergeCell ref="H349:I349"/>
    <mergeCell ref="H350:I350"/>
    <mergeCell ref="H351:I351"/>
    <mergeCell ref="H352:I352"/>
    <mergeCell ref="H335:I335"/>
    <mergeCell ref="H336:I336"/>
    <mergeCell ref="H337:I337"/>
    <mergeCell ref="H338:I338"/>
    <mergeCell ref="H339:I339"/>
    <mergeCell ref="H340:I340"/>
    <mergeCell ref="H341:I341"/>
    <mergeCell ref="H342:I342"/>
    <mergeCell ref="H343:I343"/>
    <mergeCell ref="H326:I326"/>
    <mergeCell ref="H327:I327"/>
    <mergeCell ref="H328:I328"/>
    <mergeCell ref="H329:I329"/>
    <mergeCell ref="E330:J330"/>
    <mergeCell ref="E331:O331"/>
    <mergeCell ref="E332:I332"/>
    <mergeCell ref="H333:I333"/>
    <mergeCell ref="H334:I334"/>
    <mergeCell ref="G317:H317"/>
    <mergeCell ref="G318:I318"/>
    <mergeCell ref="H319:I319"/>
    <mergeCell ref="H320:I320"/>
    <mergeCell ref="H321:I321"/>
    <mergeCell ref="H322:I322"/>
    <mergeCell ref="H323:I323"/>
    <mergeCell ref="H324:I324"/>
    <mergeCell ref="H325:I325"/>
    <mergeCell ref="H308:I308"/>
    <mergeCell ref="H309:I309"/>
    <mergeCell ref="H310:I310"/>
    <mergeCell ref="H311:I311"/>
    <mergeCell ref="H312:I312"/>
    <mergeCell ref="H313:I313"/>
    <mergeCell ref="H314:I314"/>
    <mergeCell ref="E315:J315"/>
    <mergeCell ref="E316:O316"/>
    <mergeCell ref="H299:I299"/>
    <mergeCell ref="H300:I300"/>
    <mergeCell ref="H301:I301"/>
    <mergeCell ref="H302:I302"/>
    <mergeCell ref="H303:I303"/>
    <mergeCell ref="H304:I304"/>
    <mergeCell ref="H305:I305"/>
    <mergeCell ref="H306:I306"/>
    <mergeCell ref="H307:I307"/>
    <mergeCell ref="H290:I290"/>
    <mergeCell ref="H291:I291"/>
    <mergeCell ref="H292:I292"/>
    <mergeCell ref="H293:I293"/>
    <mergeCell ref="H294:I294"/>
    <mergeCell ref="H295:I295"/>
    <mergeCell ref="H296:I296"/>
    <mergeCell ref="H297:I297"/>
    <mergeCell ref="H298:I298"/>
    <mergeCell ref="H281:I281"/>
    <mergeCell ref="H282:I282"/>
    <mergeCell ref="H283:I283"/>
    <mergeCell ref="H284:I284"/>
    <mergeCell ref="H285:I285"/>
    <mergeCell ref="H286:I286"/>
    <mergeCell ref="H287:I287"/>
    <mergeCell ref="H288:I288"/>
    <mergeCell ref="H289:I289"/>
    <mergeCell ref="H272:I272"/>
    <mergeCell ref="H273:I273"/>
    <mergeCell ref="H274:I274"/>
    <mergeCell ref="H275:I275"/>
    <mergeCell ref="H276:I276"/>
    <mergeCell ref="H277:I277"/>
    <mergeCell ref="H278:I278"/>
    <mergeCell ref="H279:I279"/>
    <mergeCell ref="H280:I280"/>
    <mergeCell ref="H263:I263"/>
    <mergeCell ref="H264:I264"/>
    <mergeCell ref="H265:I265"/>
    <mergeCell ref="H266:I266"/>
    <mergeCell ref="H267:I267"/>
    <mergeCell ref="H268:I268"/>
    <mergeCell ref="H269:I269"/>
    <mergeCell ref="H270:I270"/>
    <mergeCell ref="H271:I271"/>
    <mergeCell ref="H254:I254"/>
    <mergeCell ref="H255:I255"/>
    <mergeCell ref="H256:I256"/>
    <mergeCell ref="H257:I257"/>
    <mergeCell ref="H258:I258"/>
    <mergeCell ref="H259:I259"/>
    <mergeCell ref="H260:I260"/>
    <mergeCell ref="H261:I261"/>
    <mergeCell ref="H262:I262"/>
    <mergeCell ref="H245:I245"/>
    <mergeCell ref="H246:I246"/>
    <mergeCell ref="H247:I247"/>
    <mergeCell ref="H248:I248"/>
    <mergeCell ref="H249:I249"/>
    <mergeCell ref="H250:I250"/>
    <mergeCell ref="H251:I251"/>
    <mergeCell ref="H252:I252"/>
    <mergeCell ref="H253:I253"/>
    <mergeCell ref="H236:I236"/>
    <mergeCell ref="H237:I237"/>
    <mergeCell ref="H238:I238"/>
    <mergeCell ref="H239:I239"/>
    <mergeCell ref="H240:I240"/>
    <mergeCell ref="H241:I241"/>
    <mergeCell ref="H242:I242"/>
    <mergeCell ref="H243:I243"/>
    <mergeCell ref="H244:I244"/>
    <mergeCell ref="H227:I227"/>
    <mergeCell ref="H228:I228"/>
    <mergeCell ref="H229:I229"/>
    <mergeCell ref="H230:I230"/>
    <mergeCell ref="H231:I231"/>
    <mergeCell ref="H232:I232"/>
    <mergeCell ref="H233:I233"/>
    <mergeCell ref="H234:I234"/>
    <mergeCell ref="H235:I235"/>
    <mergeCell ref="H218:I218"/>
    <mergeCell ref="H219:I219"/>
    <mergeCell ref="H220:I220"/>
    <mergeCell ref="H221:I221"/>
    <mergeCell ref="H222:I222"/>
    <mergeCell ref="H223:I223"/>
    <mergeCell ref="H224:I224"/>
    <mergeCell ref="H225:I225"/>
    <mergeCell ref="H226:I226"/>
    <mergeCell ref="H209:I209"/>
    <mergeCell ref="H210:I210"/>
    <mergeCell ref="H211:I211"/>
    <mergeCell ref="H212:I212"/>
    <mergeCell ref="H213:I213"/>
    <mergeCell ref="H214:I214"/>
    <mergeCell ref="H215:I215"/>
    <mergeCell ref="H216:I216"/>
    <mergeCell ref="H217:I217"/>
    <mergeCell ref="H200:I200"/>
    <mergeCell ref="H201:I201"/>
    <mergeCell ref="H202:I202"/>
    <mergeCell ref="H203:I203"/>
    <mergeCell ref="H204:I204"/>
    <mergeCell ref="H205:I205"/>
    <mergeCell ref="H206:I206"/>
    <mergeCell ref="H207:I207"/>
    <mergeCell ref="H208:I208"/>
    <mergeCell ref="H27:I27"/>
    <mergeCell ref="H28:I28"/>
    <mergeCell ref="H29:I29"/>
    <mergeCell ref="H24:I24"/>
    <mergeCell ref="H25:I25"/>
    <mergeCell ref="H26:I26"/>
    <mergeCell ref="H23:I23"/>
    <mergeCell ref="E3:O3"/>
    <mergeCell ref="E4:O4"/>
    <mergeCell ref="G8:N8"/>
    <mergeCell ref="E22:Q22"/>
    <mergeCell ref="G15:L15"/>
    <mergeCell ref="H36:I36"/>
    <mergeCell ref="H37:I37"/>
    <mergeCell ref="H38:I38"/>
    <mergeCell ref="H33:I33"/>
    <mergeCell ref="H34:I34"/>
    <mergeCell ref="H35:I35"/>
    <mergeCell ref="H30:I30"/>
    <mergeCell ref="H31:I31"/>
    <mergeCell ref="H32:I32"/>
    <mergeCell ref="H45:I45"/>
    <mergeCell ref="H46:I46"/>
    <mergeCell ref="H47:I47"/>
    <mergeCell ref="H42:I42"/>
    <mergeCell ref="H43:I43"/>
    <mergeCell ref="H44:I44"/>
    <mergeCell ref="H39:I39"/>
    <mergeCell ref="H40:I40"/>
    <mergeCell ref="H41:I41"/>
    <mergeCell ref="H54:I54"/>
    <mergeCell ref="H55:I55"/>
    <mergeCell ref="H56:I56"/>
    <mergeCell ref="H51:I51"/>
    <mergeCell ref="H52:I52"/>
    <mergeCell ref="H53:I53"/>
    <mergeCell ref="H48:I48"/>
    <mergeCell ref="H49:I49"/>
    <mergeCell ref="H50:I50"/>
    <mergeCell ref="H63:I63"/>
    <mergeCell ref="H64:I64"/>
    <mergeCell ref="H65:I65"/>
    <mergeCell ref="H60:I60"/>
    <mergeCell ref="H61:I61"/>
    <mergeCell ref="H62:I62"/>
    <mergeCell ref="H57:I57"/>
    <mergeCell ref="H58:I58"/>
    <mergeCell ref="H59:I59"/>
    <mergeCell ref="H72:I72"/>
    <mergeCell ref="H73:I73"/>
    <mergeCell ref="H74:I74"/>
    <mergeCell ref="H69:I69"/>
    <mergeCell ref="H70:I70"/>
    <mergeCell ref="H71:I71"/>
    <mergeCell ref="H66:I66"/>
    <mergeCell ref="H67:I67"/>
    <mergeCell ref="H68:I68"/>
    <mergeCell ref="H84:I84"/>
    <mergeCell ref="H85:I85"/>
    <mergeCell ref="H81:I81"/>
    <mergeCell ref="H82:I82"/>
    <mergeCell ref="H83:I83"/>
    <mergeCell ref="H78:I78"/>
    <mergeCell ref="H79:I79"/>
    <mergeCell ref="H80:I80"/>
    <mergeCell ref="H75:I75"/>
    <mergeCell ref="H76:I76"/>
    <mergeCell ref="H77:I77"/>
    <mergeCell ref="H92:I92"/>
    <mergeCell ref="H93:I93"/>
    <mergeCell ref="H94:I94"/>
    <mergeCell ref="H89:I89"/>
    <mergeCell ref="H90:I90"/>
    <mergeCell ref="H91:I91"/>
    <mergeCell ref="H86:I86"/>
    <mergeCell ref="H87:I87"/>
    <mergeCell ref="H88:I88"/>
    <mergeCell ref="H101:I101"/>
    <mergeCell ref="H102:I102"/>
    <mergeCell ref="H103:I103"/>
    <mergeCell ref="H98:I98"/>
    <mergeCell ref="H99:I99"/>
    <mergeCell ref="H100:I100"/>
    <mergeCell ref="H95:I95"/>
    <mergeCell ref="H96:I96"/>
    <mergeCell ref="H97:I97"/>
    <mergeCell ref="H110:I110"/>
    <mergeCell ref="H111:I111"/>
    <mergeCell ref="H112:I112"/>
    <mergeCell ref="H107:I107"/>
    <mergeCell ref="H108:I108"/>
    <mergeCell ref="H109:I109"/>
    <mergeCell ref="H104:I104"/>
    <mergeCell ref="H105:I105"/>
    <mergeCell ref="H106:I106"/>
    <mergeCell ref="H119:I119"/>
    <mergeCell ref="H120:I120"/>
    <mergeCell ref="H121:I121"/>
    <mergeCell ref="H116:I116"/>
    <mergeCell ref="H117:I117"/>
    <mergeCell ref="H118:I118"/>
    <mergeCell ref="H113:I113"/>
    <mergeCell ref="H114:I114"/>
    <mergeCell ref="H115:I115"/>
    <mergeCell ref="H128:I128"/>
    <mergeCell ref="H129:I129"/>
    <mergeCell ref="H130:I130"/>
    <mergeCell ref="H125:I125"/>
    <mergeCell ref="H126:I126"/>
    <mergeCell ref="H127:I127"/>
    <mergeCell ref="H122:I122"/>
    <mergeCell ref="H123:I123"/>
    <mergeCell ref="H124:I124"/>
    <mergeCell ref="G139:I139"/>
    <mergeCell ref="H140:I140"/>
    <mergeCell ref="H141:I141"/>
    <mergeCell ref="H137:I137"/>
    <mergeCell ref="E138:J138"/>
    <mergeCell ref="H134:I134"/>
    <mergeCell ref="H135:I135"/>
    <mergeCell ref="H136:I136"/>
    <mergeCell ref="H131:I131"/>
    <mergeCell ref="H132:I132"/>
    <mergeCell ref="H133:I133"/>
    <mergeCell ref="H148:I148"/>
    <mergeCell ref="H149:I149"/>
    <mergeCell ref="H150:I150"/>
    <mergeCell ref="H145:I145"/>
    <mergeCell ref="H146:I146"/>
    <mergeCell ref="H147:I147"/>
    <mergeCell ref="H142:I142"/>
    <mergeCell ref="H143:I143"/>
    <mergeCell ref="H144:I144"/>
    <mergeCell ref="H155:I155"/>
    <mergeCell ref="H156:I156"/>
    <mergeCell ref="H157:I157"/>
    <mergeCell ref="H158:I158"/>
    <mergeCell ref="H159:I159"/>
    <mergeCell ref="H160:I160"/>
    <mergeCell ref="E151:J151"/>
    <mergeCell ref="F152:I152"/>
    <mergeCell ref="H153:I153"/>
    <mergeCell ref="H154:I154"/>
    <mergeCell ref="F167:I167"/>
    <mergeCell ref="H168:I168"/>
    <mergeCell ref="H169:I169"/>
    <mergeCell ref="H170:I170"/>
    <mergeCell ref="H171:I171"/>
    <mergeCell ref="H161:I161"/>
    <mergeCell ref="H162:I162"/>
    <mergeCell ref="H163:I163"/>
    <mergeCell ref="H164:I164"/>
    <mergeCell ref="H165:I165"/>
    <mergeCell ref="F166:J166"/>
    <mergeCell ref="H190:I190"/>
    <mergeCell ref="H191:I191"/>
    <mergeCell ref="H192:I192"/>
    <mergeCell ref="H193:I193"/>
    <mergeCell ref="H194:I194"/>
    <mergeCell ref="F195:J195"/>
    <mergeCell ref="H184:I184"/>
    <mergeCell ref="H185:I185"/>
    <mergeCell ref="H186:I186"/>
    <mergeCell ref="H187:I187"/>
    <mergeCell ref="H188:I188"/>
    <mergeCell ref="H189:I189"/>
    <mergeCell ref="H178:I178"/>
    <mergeCell ref="H179:I179"/>
    <mergeCell ref="H180:I180"/>
    <mergeCell ref="H181:I181"/>
    <mergeCell ref="H182:I182"/>
    <mergeCell ref="H183:I183"/>
    <mergeCell ref="H172:I172"/>
    <mergeCell ref="H173:I173"/>
    <mergeCell ref="H174:I174"/>
    <mergeCell ref="H175:I175"/>
    <mergeCell ref="H176:I176"/>
    <mergeCell ref="H177:I177"/>
  </mergeCells>
  <hyperlinks>
    <hyperlink ref="H16" r:id="rId1" xr:uid="{66EE1A8E-4767-4702-8FC7-C8BE5F1FA269}"/>
    <hyperlink ref="F197" r:id="rId2" xr:uid="{D009C03F-D2B2-45B7-AEA3-DDC1DEF02A3F}"/>
    <hyperlink ref="F378" r:id="rId3" xr:uid="{FB34FD0F-3AF6-4F8C-A5EF-07C7301BB97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3:F42"/>
  <sheetViews>
    <sheetView zoomScale="90" zoomScaleNormal="90" workbookViewId="0">
      <selection activeCell="E3" sqref="E3"/>
    </sheetView>
  </sheetViews>
  <sheetFormatPr defaultRowHeight="15.75" x14ac:dyDescent="0.25"/>
  <cols>
    <col min="5" max="5" width="89.5" customWidth="1"/>
    <col min="6" max="6" width="12.375" customWidth="1"/>
  </cols>
  <sheetData>
    <row r="3" spans="5:5" ht="30" x14ac:dyDescent="0.25">
      <c r="E3" s="15" t="s">
        <v>19</v>
      </c>
    </row>
    <row r="4" spans="5:5" ht="120" x14ac:dyDescent="0.25">
      <c r="E4" s="16" t="s">
        <v>34</v>
      </c>
    </row>
    <row r="6" spans="5:5" x14ac:dyDescent="0.25">
      <c r="E6" s="27" t="s">
        <v>529</v>
      </c>
    </row>
    <row r="7" spans="5:5" ht="166.5" x14ac:dyDescent="0.25">
      <c r="E7" s="10" t="s">
        <v>527</v>
      </c>
    </row>
    <row r="35" spans="5:6" x14ac:dyDescent="0.25">
      <c r="E35" s="8" t="s">
        <v>528</v>
      </c>
    </row>
    <row r="36" spans="5:6" x14ac:dyDescent="0.25">
      <c r="E36" s="8" t="s">
        <v>524</v>
      </c>
    </row>
    <row r="38" spans="5:6" ht="31.5" customHeight="1" x14ac:dyDescent="0.25">
      <c r="E38" s="298" t="s">
        <v>535</v>
      </c>
      <c r="F38" s="298"/>
    </row>
    <row r="39" spans="5:6" x14ac:dyDescent="0.25">
      <c r="E39" s="299" t="s">
        <v>530</v>
      </c>
      <c r="F39" s="299"/>
    </row>
    <row r="40" spans="5:6" ht="408.75" customHeight="1" x14ac:dyDescent="0.25">
      <c r="E40" s="300" t="s">
        <v>531</v>
      </c>
      <c r="F40" s="300"/>
    </row>
    <row r="41" spans="5:6" x14ac:dyDescent="0.25">
      <c r="E41" t="s">
        <v>532</v>
      </c>
    </row>
    <row r="42" spans="5:6" x14ac:dyDescent="0.25">
      <c r="E42" s="9"/>
    </row>
  </sheetData>
  <mergeCells count="3">
    <mergeCell ref="E38:F38"/>
    <mergeCell ref="E39:F39"/>
    <mergeCell ref="E40:F4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D3:D8"/>
  <sheetViews>
    <sheetView topLeftCell="A5" zoomScale="90" zoomScaleNormal="90" workbookViewId="0">
      <selection activeCell="G7" sqref="G7"/>
    </sheetView>
  </sheetViews>
  <sheetFormatPr defaultRowHeight="15.75" x14ac:dyDescent="0.25"/>
  <cols>
    <col min="4" max="4" width="92.375" customWidth="1"/>
  </cols>
  <sheetData>
    <row r="3" spans="4:4" ht="82.5" x14ac:dyDescent="0.25">
      <c r="D3" s="19" t="s">
        <v>533</v>
      </c>
    </row>
    <row r="4" spans="4:4" ht="72.75" customHeight="1" x14ac:dyDescent="0.25">
      <c r="D4" s="18" t="s">
        <v>35</v>
      </c>
    </row>
    <row r="6" spans="4:4" ht="47.25" x14ac:dyDescent="0.25">
      <c r="D6" s="28" t="s">
        <v>534</v>
      </c>
    </row>
    <row r="7" spans="4:4" ht="409.5" customHeight="1" x14ac:dyDescent="0.25">
      <c r="D7" s="24" t="s">
        <v>536</v>
      </c>
    </row>
    <row r="8" spans="4:4" x14ac:dyDescent="0.25">
      <c r="D8" t="s">
        <v>516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4:B5"/>
  <sheetViews>
    <sheetView zoomScale="90" zoomScaleNormal="90" workbookViewId="0">
      <selection activeCell="B7" sqref="B7"/>
    </sheetView>
  </sheetViews>
  <sheetFormatPr defaultRowHeight="15.75" x14ac:dyDescent="0.25"/>
  <cols>
    <col min="2" max="2" width="87.25" customWidth="1"/>
  </cols>
  <sheetData>
    <row r="4" spans="2:2" ht="38.25" customHeight="1" x14ac:dyDescent="0.25">
      <c r="B4" s="20" t="s">
        <v>537</v>
      </c>
    </row>
    <row r="5" spans="2:2" ht="140.25" customHeight="1" x14ac:dyDescent="0.25">
      <c r="B5" s="17" t="s">
        <v>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4:B5"/>
  <sheetViews>
    <sheetView zoomScale="96" zoomScaleNormal="96" workbookViewId="0">
      <selection activeCell="B7" sqref="B7"/>
    </sheetView>
  </sheetViews>
  <sheetFormatPr defaultRowHeight="15.75" x14ac:dyDescent="0.25"/>
  <cols>
    <col min="2" max="2" width="67.875" customWidth="1"/>
  </cols>
  <sheetData>
    <row r="4" spans="2:2" ht="44.25" x14ac:dyDescent="0.25">
      <c r="B4" s="20" t="s">
        <v>538</v>
      </c>
    </row>
    <row r="5" spans="2:2" ht="120" x14ac:dyDescent="0.25">
      <c r="B5" s="21" t="s">
        <v>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D3:D25"/>
  <sheetViews>
    <sheetView zoomScale="90" zoomScaleNormal="90" workbookViewId="0">
      <selection activeCell="K21" sqref="K21"/>
    </sheetView>
  </sheetViews>
  <sheetFormatPr defaultRowHeight="15.75" x14ac:dyDescent="0.25"/>
  <cols>
    <col min="4" max="4" width="66.5" customWidth="1"/>
  </cols>
  <sheetData>
    <row r="3" spans="4:4" x14ac:dyDescent="0.25">
      <c r="D3" s="14" t="s">
        <v>24</v>
      </c>
    </row>
    <row r="4" spans="4:4" ht="23.25" customHeight="1" x14ac:dyDescent="0.25">
      <c r="D4" s="1" t="s">
        <v>33</v>
      </c>
    </row>
    <row r="6" spans="4:4" x14ac:dyDescent="0.25">
      <c r="D6" s="29" t="s">
        <v>539</v>
      </c>
    </row>
    <row r="25" spans="4:4" x14ac:dyDescent="0.25">
      <c r="D25" s="25" t="s">
        <v>584</v>
      </c>
    </row>
  </sheetData>
  <hyperlinks>
    <hyperlink ref="D25" r:id="rId1" xr:uid="{68589628-E714-4C95-83E0-C3B122D3DA0D}"/>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tabSelected="1" zoomScale="110" zoomScaleNormal="110" workbookViewId="0">
      <selection activeCell="C6" sqref="C6:C7"/>
    </sheetView>
  </sheetViews>
  <sheetFormatPr defaultRowHeight="15.75" x14ac:dyDescent="0.25"/>
  <cols>
    <col min="1" max="3" width="9" style="31"/>
    <col min="4" max="4" width="14.5" style="31" customWidth="1"/>
    <col min="5" max="16384" width="9" style="31"/>
  </cols>
  <sheetData>
    <row r="2" spans="2:8" x14ac:dyDescent="0.25">
      <c r="B2" s="216" t="s">
        <v>3</v>
      </c>
      <c r="C2" s="217"/>
      <c r="D2" s="217"/>
      <c r="E2" s="217"/>
      <c r="F2" s="217"/>
      <c r="G2" s="217"/>
      <c r="H2" s="218"/>
    </row>
    <row r="3" spans="2:8" x14ac:dyDescent="0.25">
      <c r="B3" s="213" t="s">
        <v>26</v>
      </c>
      <c r="C3" s="214"/>
      <c r="D3" s="214"/>
      <c r="E3" s="214"/>
      <c r="F3" s="214"/>
      <c r="G3" s="214"/>
      <c r="H3" s="215"/>
    </row>
    <row r="5" spans="2:8" x14ac:dyDescent="0.25">
      <c r="B5" s="52"/>
      <c r="C5" s="220" t="s">
        <v>564</v>
      </c>
      <c r="D5" s="221"/>
      <c r="E5" s="221"/>
      <c r="F5" s="222"/>
      <c r="G5" s="52"/>
      <c r="H5" s="52"/>
    </row>
    <row r="6" spans="2:8" ht="18" customHeight="1" x14ac:dyDescent="0.25">
      <c r="C6" s="219"/>
      <c r="D6" s="54" t="s">
        <v>131</v>
      </c>
      <c r="E6" s="55" t="s">
        <v>43</v>
      </c>
      <c r="F6" s="55"/>
    </row>
    <row r="7" spans="2:8" ht="16.5" x14ac:dyDescent="0.25">
      <c r="C7" s="219"/>
      <c r="D7" s="53" t="s">
        <v>587</v>
      </c>
      <c r="E7" s="53" t="s">
        <v>44</v>
      </c>
      <c r="F7" s="53" t="s">
        <v>587</v>
      </c>
    </row>
    <row r="8" spans="2:8" x14ac:dyDescent="0.25">
      <c r="C8" s="56">
        <v>2015</v>
      </c>
      <c r="D8" s="57">
        <v>163820</v>
      </c>
      <c r="E8" s="58">
        <v>93.02</v>
      </c>
      <c r="F8" s="57">
        <v>152242</v>
      </c>
    </row>
    <row r="9" spans="2:8" x14ac:dyDescent="0.25">
      <c r="C9" s="56">
        <v>2016</v>
      </c>
      <c r="D9" s="57">
        <v>163820</v>
      </c>
      <c r="E9" s="58">
        <v>92.95</v>
      </c>
      <c r="F9" s="57">
        <v>152129</v>
      </c>
    </row>
    <row r="10" spans="2:8" x14ac:dyDescent="0.25">
      <c r="C10" s="56">
        <v>2017</v>
      </c>
      <c r="D10" s="7">
        <v>163820</v>
      </c>
      <c r="E10" s="58">
        <v>92.88</v>
      </c>
      <c r="F10" s="7">
        <v>152022</v>
      </c>
    </row>
    <row r="11" spans="2:8" x14ac:dyDescent="0.25">
      <c r="C11" s="56">
        <v>2018</v>
      </c>
      <c r="D11" s="7">
        <v>163820</v>
      </c>
      <c r="E11" s="58">
        <v>92.84</v>
      </c>
      <c r="F11" s="7">
        <v>152946</v>
      </c>
    </row>
    <row r="12" spans="2:8" x14ac:dyDescent="0.25">
      <c r="C12" s="56">
        <v>2019</v>
      </c>
      <c r="D12" s="59">
        <v>163820</v>
      </c>
      <c r="E12" s="60">
        <v>92.78</v>
      </c>
      <c r="F12" s="59">
        <v>151843</v>
      </c>
    </row>
    <row r="13" spans="2:8" x14ac:dyDescent="0.25">
      <c r="C13" s="56">
        <v>2020</v>
      </c>
      <c r="D13" s="59">
        <v>163820</v>
      </c>
      <c r="E13" s="60">
        <v>92.72</v>
      </c>
      <c r="F13" s="59">
        <v>151755</v>
      </c>
    </row>
    <row r="14" spans="2:8" x14ac:dyDescent="0.25">
      <c r="C14" s="56">
        <v>2021</v>
      </c>
      <c r="D14" s="59">
        <v>163820</v>
      </c>
      <c r="E14" s="60">
        <v>92.67</v>
      </c>
      <c r="F14" s="59">
        <v>151668</v>
      </c>
    </row>
    <row r="15" spans="2:8" x14ac:dyDescent="0.25">
      <c r="C15" s="56">
        <v>2022</v>
      </c>
      <c r="D15" s="59">
        <v>163820</v>
      </c>
      <c r="E15" s="60">
        <v>92.61</v>
      </c>
      <c r="F15" s="59">
        <v>151578</v>
      </c>
    </row>
    <row r="16" spans="2:8" x14ac:dyDescent="0.25">
      <c r="C16" s="61">
        <v>2023</v>
      </c>
      <c r="D16" s="62">
        <v>163820</v>
      </c>
      <c r="E16" s="63">
        <v>92.54</v>
      </c>
      <c r="F16" s="62">
        <v>151466</v>
      </c>
    </row>
    <row r="17" spans="2:8" x14ac:dyDescent="0.25">
      <c r="B17" s="64"/>
      <c r="C17" s="65" t="s">
        <v>640</v>
      </c>
      <c r="D17" s="66"/>
      <c r="E17" s="66"/>
      <c r="F17" s="66"/>
      <c r="H17" s="64"/>
    </row>
    <row r="18" spans="2:8" x14ac:dyDescent="0.25">
      <c r="C18" s="67" t="s">
        <v>557</v>
      </c>
      <c r="D18" s="68" t="s">
        <v>558</v>
      </c>
    </row>
    <row r="19" spans="2:8" x14ac:dyDescent="0.25">
      <c r="C19" s="67" t="s">
        <v>559</v>
      </c>
      <c r="D19" s="67"/>
    </row>
  </sheetData>
  <mergeCells count="4">
    <mergeCell ref="B3:H3"/>
    <mergeCell ref="B2:H2"/>
    <mergeCell ref="C6:C7"/>
    <mergeCell ref="C5:F5"/>
  </mergeCells>
  <hyperlinks>
    <hyperlink ref="D18" r:id="rId1" xr:uid="{18180B8B-61C8-480F-A554-E33831EB1B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97"/>
  <sheetViews>
    <sheetView zoomScaleNormal="100" workbookViewId="0">
      <selection activeCell="D4" sqref="D4:I4"/>
    </sheetView>
  </sheetViews>
  <sheetFormatPr defaultRowHeight="15.75" x14ac:dyDescent="0.25"/>
  <cols>
    <col min="1" max="4" width="9" style="31"/>
    <col min="5" max="5" width="29.375" style="31" customWidth="1"/>
    <col min="6" max="6" width="13.5" style="31" customWidth="1"/>
    <col min="7" max="7" width="9" style="31"/>
    <col min="8" max="8" width="21.375" style="31" customWidth="1"/>
    <col min="9" max="9" width="22.375" style="31" customWidth="1"/>
    <col min="10" max="16384" width="9" style="31"/>
  </cols>
  <sheetData>
    <row r="3" spans="1:14" ht="36.75" customHeight="1" x14ac:dyDescent="0.25">
      <c r="D3" s="228" t="s">
        <v>4</v>
      </c>
      <c r="E3" s="228"/>
      <c r="F3" s="228"/>
      <c r="G3" s="228"/>
      <c r="H3" s="228"/>
      <c r="I3" s="228"/>
      <c r="J3" s="69"/>
      <c r="K3" s="69"/>
      <c r="L3" s="69"/>
      <c r="M3" s="69"/>
      <c r="N3" s="70"/>
    </row>
    <row r="4" spans="1:14" ht="72" customHeight="1" x14ac:dyDescent="0.25">
      <c r="D4" s="232" t="s">
        <v>27</v>
      </c>
      <c r="E4" s="232"/>
      <c r="F4" s="232"/>
      <c r="G4" s="232"/>
      <c r="H4" s="232"/>
      <c r="I4" s="232"/>
      <c r="J4" s="71"/>
      <c r="K4" s="71"/>
      <c r="L4" s="71"/>
      <c r="M4" s="71"/>
      <c r="N4" s="72"/>
    </row>
    <row r="7" spans="1:14" x14ac:dyDescent="0.25">
      <c r="A7" s="52"/>
      <c r="B7" s="52"/>
      <c r="C7" s="52"/>
      <c r="D7" s="229" t="s">
        <v>563</v>
      </c>
      <c r="E7" s="229"/>
      <c r="F7" s="229"/>
      <c r="G7" s="52"/>
      <c r="H7" s="52"/>
    </row>
    <row r="8" spans="1:14" x14ac:dyDescent="0.25">
      <c r="D8" s="231" t="s">
        <v>467</v>
      </c>
      <c r="E8" s="73" t="s">
        <v>133</v>
      </c>
      <c r="F8" s="73" t="s">
        <v>134</v>
      </c>
    </row>
    <row r="9" spans="1:14" ht="16.5" x14ac:dyDescent="0.25">
      <c r="D9" s="219"/>
      <c r="E9" s="53" t="s">
        <v>587</v>
      </c>
      <c r="F9" s="53" t="s">
        <v>44</v>
      </c>
    </row>
    <row r="10" spans="1:14" x14ac:dyDescent="0.25">
      <c r="D10" s="74">
        <v>2015</v>
      </c>
      <c r="E10" s="57">
        <v>22650</v>
      </c>
      <c r="F10" s="75">
        <v>14</v>
      </c>
    </row>
    <row r="11" spans="1:14" x14ac:dyDescent="0.25">
      <c r="D11" s="74">
        <v>2016</v>
      </c>
      <c r="E11" s="57">
        <v>22650</v>
      </c>
      <c r="F11" s="75">
        <v>14</v>
      </c>
    </row>
    <row r="12" spans="1:14" x14ac:dyDescent="0.25">
      <c r="D12" s="74">
        <v>2017</v>
      </c>
      <c r="E12" s="57">
        <v>22650</v>
      </c>
      <c r="F12" s="75">
        <v>14</v>
      </c>
    </row>
    <row r="13" spans="1:14" x14ac:dyDescent="0.25">
      <c r="D13" s="74">
        <v>2018</v>
      </c>
      <c r="E13" s="57">
        <v>22650</v>
      </c>
      <c r="F13" s="75">
        <v>14</v>
      </c>
    </row>
    <row r="14" spans="1:14" x14ac:dyDescent="0.25">
      <c r="D14" s="74">
        <v>2019</v>
      </c>
      <c r="E14" s="57">
        <v>22650</v>
      </c>
      <c r="F14" s="75">
        <v>14</v>
      </c>
    </row>
    <row r="15" spans="1:14" x14ac:dyDescent="0.25">
      <c r="D15" s="74">
        <v>2020</v>
      </c>
      <c r="E15" s="57">
        <v>22650</v>
      </c>
      <c r="F15" s="75">
        <v>14</v>
      </c>
    </row>
    <row r="16" spans="1:14" x14ac:dyDescent="0.25">
      <c r="D16" s="74">
        <v>2021</v>
      </c>
      <c r="E16" s="57">
        <v>22650</v>
      </c>
      <c r="F16" s="75">
        <v>14</v>
      </c>
    </row>
    <row r="17" spans="2:20" x14ac:dyDescent="0.25">
      <c r="D17" s="74">
        <v>2022</v>
      </c>
      <c r="E17" s="57">
        <v>22650</v>
      </c>
      <c r="F17" s="75">
        <v>14</v>
      </c>
    </row>
    <row r="18" spans="2:20" x14ac:dyDescent="0.25">
      <c r="D18" s="74">
        <v>2023</v>
      </c>
      <c r="E18" s="57">
        <v>22650</v>
      </c>
      <c r="F18" s="75">
        <v>14</v>
      </c>
    </row>
    <row r="19" spans="2:20" x14ac:dyDescent="0.25">
      <c r="D19" s="65" t="s">
        <v>45</v>
      </c>
      <c r="E19" s="66"/>
      <c r="F19" s="76"/>
      <c r="G19" s="64"/>
      <c r="H19" s="64"/>
    </row>
    <row r="20" spans="2:20" x14ac:dyDescent="0.25">
      <c r="D20" s="67" t="s">
        <v>557</v>
      </c>
      <c r="E20" s="68" t="s">
        <v>558</v>
      </c>
    </row>
    <row r="21" spans="2:20" x14ac:dyDescent="0.25">
      <c r="D21" s="67" t="s">
        <v>560</v>
      </c>
      <c r="E21" s="67"/>
    </row>
    <row r="24" spans="2:20" x14ac:dyDescent="0.25">
      <c r="B24" s="230" t="s">
        <v>466</v>
      </c>
      <c r="C24" s="230"/>
      <c r="D24" s="230"/>
      <c r="E24" s="230"/>
      <c r="F24" s="230"/>
      <c r="G24" s="230"/>
      <c r="H24" s="230"/>
      <c r="I24" s="230"/>
    </row>
    <row r="25" spans="2:20" x14ac:dyDescent="0.25">
      <c r="D25" s="231" t="s">
        <v>465</v>
      </c>
      <c r="E25" s="231"/>
      <c r="F25" s="73" t="s">
        <v>464</v>
      </c>
      <c r="G25" s="73" t="s">
        <v>47</v>
      </c>
      <c r="H25" s="54"/>
      <c r="I25" s="54" t="s">
        <v>48</v>
      </c>
    </row>
    <row r="26" spans="2:20" x14ac:dyDescent="0.25">
      <c r="D26" s="233" t="s">
        <v>468</v>
      </c>
      <c r="E26" s="234"/>
      <c r="F26" s="234"/>
      <c r="G26" s="234"/>
      <c r="H26" s="234"/>
      <c r="I26" s="234"/>
    </row>
    <row r="27" spans="2:20" ht="13.5" customHeight="1" x14ac:dyDescent="0.25">
      <c r="D27" s="78">
        <v>1</v>
      </c>
      <c r="E27" s="79" t="s">
        <v>588</v>
      </c>
      <c r="F27" s="78">
        <v>1986</v>
      </c>
      <c r="G27" s="80">
        <v>27000</v>
      </c>
      <c r="H27" s="78" t="s">
        <v>49</v>
      </c>
      <c r="I27" s="227" t="s">
        <v>57</v>
      </c>
    </row>
    <row r="28" spans="2:20" ht="13.5" customHeight="1" x14ac:dyDescent="0.25">
      <c r="D28" s="78">
        <v>2</v>
      </c>
      <c r="E28" s="79" t="s">
        <v>589</v>
      </c>
      <c r="F28" s="78">
        <v>1966</v>
      </c>
      <c r="G28" s="80">
        <v>6000</v>
      </c>
      <c r="H28" s="78" t="s">
        <v>50</v>
      </c>
      <c r="I28" s="227"/>
    </row>
    <row r="29" spans="2:20" ht="13.5" customHeight="1" x14ac:dyDescent="0.25">
      <c r="D29" s="78">
        <v>3</v>
      </c>
      <c r="E29" s="79" t="s">
        <v>590</v>
      </c>
      <c r="F29" s="78">
        <v>1998</v>
      </c>
      <c r="G29" s="80">
        <v>1592000</v>
      </c>
      <c r="H29" s="78" t="s">
        <v>51</v>
      </c>
      <c r="I29" s="227"/>
    </row>
    <row r="30" spans="2:20" ht="13.5" customHeight="1" x14ac:dyDescent="0.25">
      <c r="D30" s="78">
        <v>4</v>
      </c>
      <c r="E30" s="79" t="s">
        <v>591</v>
      </c>
      <c r="F30" s="78">
        <v>1966</v>
      </c>
      <c r="G30" s="80">
        <v>12000</v>
      </c>
      <c r="H30" s="78" t="s">
        <v>52</v>
      </c>
      <c r="I30" s="227" t="s">
        <v>53</v>
      </c>
    </row>
    <row r="31" spans="2:20" ht="13.5" customHeight="1" x14ac:dyDescent="0.25">
      <c r="D31" s="78">
        <v>5</v>
      </c>
      <c r="E31" s="79" t="s">
        <v>592</v>
      </c>
      <c r="F31" s="78">
        <v>1969</v>
      </c>
      <c r="G31" s="80">
        <v>4000</v>
      </c>
      <c r="H31" s="78" t="s">
        <v>54</v>
      </c>
      <c r="I31" s="227"/>
    </row>
    <row r="32" spans="2:20" ht="13.5" customHeight="1" x14ac:dyDescent="0.25">
      <c r="D32" s="78">
        <v>6</v>
      </c>
      <c r="E32" s="79" t="s">
        <v>55</v>
      </c>
      <c r="F32" s="78">
        <v>1972</v>
      </c>
      <c r="G32" s="81">
        <v>100</v>
      </c>
      <c r="H32" s="78" t="s">
        <v>56</v>
      </c>
      <c r="I32" s="227" t="s">
        <v>57</v>
      </c>
      <c r="K32" s="230"/>
      <c r="L32" s="230"/>
      <c r="M32" s="230"/>
      <c r="N32" s="230"/>
      <c r="O32" s="230"/>
      <c r="P32" s="230"/>
      <c r="Q32" s="230"/>
      <c r="R32" s="230"/>
      <c r="S32" s="230"/>
      <c r="T32" s="230"/>
    </row>
    <row r="33" spans="4:13" ht="13.5" customHeight="1" x14ac:dyDescent="0.25">
      <c r="D33" s="78">
        <v>7</v>
      </c>
      <c r="E33" s="79" t="s">
        <v>593</v>
      </c>
      <c r="F33" s="78">
        <v>1986</v>
      </c>
      <c r="G33" s="80">
        <v>28000</v>
      </c>
      <c r="H33" s="78" t="s">
        <v>58</v>
      </c>
      <c r="I33" s="227"/>
      <c r="M33" s="82"/>
    </row>
    <row r="34" spans="4:13" ht="13.5" customHeight="1" x14ac:dyDescent="0.25">
      <c r="D34" s="78">
        <v>8</v>
      </c>
      <c r="E34" s="79" t="s">
        <v>594</v>
      </c>
      <c r="F34" s="78">
        <v>1986</v>
      </c>
      <c r="G34" s="80">
        <v>31000</v>
      </c>
      <c r="H34" s="78" t="s">
        <v>59</v>
      </c>
      <c r="I34" s="227"/>
    </row>
    <row r="35" spans="4:13" ht="13.5" customHeight="1" x14ac:dyDescent="0.25">
      <c r="D35" s="78">
        <v>9</v>
      </c>
      <c r="E35" s="79" t="s">
        <v>595</v>
      </c>
      <c r="F35" s="78">
        <v>1972</v>
      </c>
      <c r="G35" s="80">
        <v>100000</v>
      </c>
      <c r="H35" s="78" t="s">
        <v>51</v>
      </c>
      <c r="I35" s="227"/>
    </row>
    <row r="36" spans="4:13" ht="13.5" customHeight="1" x14ac:dyDescent="0.25">
      <c r="D36" s="78">
        <v>10</v>
      </c>
      <c r="E36" s="79" t="s">
        <v>596</v>
      </c>
      <c r="F36" s="78">
        <v>1986</v>
      </c>
      <c r="G36" s="80">
        <v>45000</v>
      </c>
      <c r="H36" s="78" t="s">
        <v>54</v>
      </c>
      <c r="I36" s="227"/>
    </row>
    <row r="37" spans="4:13" ht="13.5" customHeight="1" x14ac:dyDescent="0.25">
      <c r="D37" s="47">
        <v>11</v>
      </c>
      <c r="E37" s="79" t="s">
        <v>597</v>
      </c>
      <c r="F37" s="78">
        <v>1966</v>
      </c>
      <c r="G37" s="83">
        <v>36000</v>
      </c>
      <c r="H37" s="78" t="s">
        <v>54</v>
      </c>
      <c r="I37" s="46" t="s">
        <v>60</v>
      </c>
    </row>
    <row r="38" spans="4:13" ht="13.5" customHeight="1" x14ac:dyDescent="0.25">
      <c r="D38" s="224" t="s">
        <v>598</v>
      </c>
      <c r="E38" s="224"/>
      <c r="F38" s="224"/>
      <c r="G38" s="224"/>
      <c r="H38" s="224"/>
      <c r="I38" s="224"/>
    </row>
    <row r="39" spans="4:13" ht="13.5" customHeight="1" x14ac:dyDescent="0.25">
      <c r="D39" s="85">
        <v>12</v>
      </c>
      <c r="E39" s="86" t="s">
        <v>472</v>
      </c>
      <c r="F39" s="85">
        <v>1970</v>
      </c>
      <c r="G39" s="87">
        <v>12200</v>
      </c>
      <c r="H39" s="85" t="s">
        <v>50</v>
      </c>
      <c r="I39" s="85" t="s">
        <v>57</v>
      </c>
    </row>
    <row r="40" spans="4:13" ht="13.5" customHeight="1" x14ac:dyDescent="0.25">
      <c r="D40" s="223" t="s">
        <v>469</v>
      </c>
      <c r="E40" s="224"/>
      <c r="F40" s="224"/>
      <c r="G40" s="224"/>
      <c r="H40" s="224"/>
      <c r="I40" s="224"/>
    </row>
    <row r="41" spans="4:13" ht="13.5" customHeight="1" x14ac:dyDescent="0.25">
      <c r="D41" s="78">
        <v>13</v>
      </c>
      <c r="E41" s="79" t="s">
        <v>599</v>
      </c>
      <c r="F41" s="78">
        <v>1987</v>
      </c>
      <c r="G41" s="80">
        <v>67900</v>
      </c>
      <c r="H41" s="78" t="s">
        <v>61</v>
      </c>
      <c r="I41" s="227" t="s">
        <v>53</v>
      </c>
    </row>
    <row r="42" spans="4:13" ht="13.5" customHeight="1" x14ac:dyDescent="0.25">
      <c r="D42" s="85">
        <v>14</v>
      </c>
      <c r="E42" s="79" t="s">
        <v>600</v>
      </c>
      <c r="F42" s="78">
        <v>2001</v>
      </c>
      <c r="G42" s="80">
        <v>27200</v>
      </c>
      <c r="H42" s="78" t="s">
        <v>59</v>
      </c>
      <c r="I42" s="227"/>
    </row>
    <row r="43" spans="4:13" ht="13.5" customHeight="1" x14ac:dyDescent="0.25">
      <c r="D43" s="85">
        <v>15</v>
      </c>
      <c r="E43" s="79" t="s">
        <v>601</v>
      </c>
      <c r="F43" s="78">
        <v>2001</v>
      </c>
      <c r="G43" s="80">
        <v>88400</v>
      </c>
      <c r="H43" s="78" t="s">
        <v>52</v>
      </c>
      <c r="I43" s="227"/>
    </row>
    <row r="44" spans="4:13" ht="13.5" customHeight="1" x14ac:dyDescent="0.25">
      <c r="D44" s="85">
        <v>16</v>
      </c>
      <c r="E44" s="79" t="s">
        <v>602</v>
      </c>
      <c r="F44" s="78">
        <v>2002</v>
      </c>
      <c r="G44" s="80">
        <v>61500</v>
      </c>
      <c r="H44" s="78" t="s">
        <v>62</v>
      </c>
      <c r="I44" s="227"/>
    </row>
    <row r="45" spans="4:13" ht="13.5" customHeight="1" x14ac:dyDescent="0.25">
      <c r="D45" s="225" t="s">
        <v>470</v>
      </c>
      <c r="E45" s="226"/>
      <c r="F45" s="84"/>
      <c r="G45" s="90">
        <v>2138300</v>
      </c>
      <c r="H45" s="84"/>
      <c r="I45" s="84"/>
    </row>
    <row r="46" spans="4:13" ht="13.5" customHeight="1" x14ac:dyDescent="0.25">
      <c r="D46" s="85">
        <v>17</v>
      </c>
      <c r="E46" s="91" t="s">
        <v>471</v>
      </c>
      <c r="F46" s="92"/>
      <c r="G46" s="87">
        <v>54000</v>
      </c>
      <c r="H46" s="93"/>
      <c r="I46" s="92"/>
    </row>
    <row r="47" spans="4:13" ht="13.5" customHeight="1" x14ac:dyDescent="0.25">
      <c r="D47" s="85">
        <v>18</v>
      </c>
      <c r="E47" s="91" t="s">
        <v>63</v>
      </c>
      <c r="F47" s="92"/>
      <c r="G47" s="87">
        <v>68000</v>
      </c>
      <c r="H47" s="93"/>
      <c r="I47" s="92"/>
    </row>
    <row r="48" spans="4:13" ht="13.5" customHeight="1" x14ac:dyDescent="0.25">
      <c r="D48" s="85">
        <v>19</v>
      </c>
      <c r="E48" s="91" t="s">
        <v>64</v>
      </c>
      <c r="F48" s="92"/>
      <c r="G48" s="87">
        <v>6000</v>
      </c>
      <c r="H48" s="93"/>
      <c r="I48" s="92"/>
    </row>
    <row r="49" spans="4:9" ht="13.5" customHeight="1" x14ac:dyDescent="0.25">
      <c r="D49" s="85">
        <v>20</v>
      </c>
      <c r="E49" s="91" t="s">
        <v>65</v>
      </c>
      <c r="F49" s="92"/>
      <c r="G49" s="87">
        <v>4000</v>
      </c>
      <c r="H49" s="93"/>
      <c r="I49" s="94"/>
    </row>
    <row r="50" spans="4:9" ht="13.5" customHeight="1" x14ac:dyDescent="0.25">
      <c r="D50" s="225" t="s">
        <v>470</v>
      </c>
      <c r="E50" s="226"/>
      <c r="F50" s="84"/>
      <c r="G50" s="90">
        <v>132000</v>
      </c>
      <c r="H50" s="84"/>
      <c r="I50" s="84"/>
    </row>
    <row r="51" spans="4:9" x14ac:dyDescent="0.25">
      <c r="D51" s="65" t="s">
        <v>561</v>
      </c>
      <c r="E51" s="64"/>
      <c r="F51" s="64"/>
      <c r="G51" s="64"/>
      <c r="H51" s="64"/>
      <c r="I51" s="64"/>
    </row>
    <row r="52" spans="4:9" x14ac:dyDescent="0.25">
      <c r="D52" s="67" t="s">
        <v>557</v>
      </c>
      <c r="E52" s="68" t="s">
        <v>558</v>
      </c>
      <c r="F52" s="64"/>
      <c r="G52" s="64"/>
      <c r="H52" s="64"/>
      <c r="I52" s="64"/>
    </row>
    <row r="53" spans="4:9" x14ac:dyDescent="0.25">
      <c r="D53" s="67" t="s">
        <v>562</v>
      </c>
      <c r="E53" s="68"/>
      <c r="F53" s="64"/>
      <c r="G53" s="64"/>
      <c r="H53" s="64"/>
      <c r="I53" s="64"/>
    </row>
    <row r="54" spans="4:9" x14ac:dyDescent="0.25">
      <c r="D54" s="52" t="s">
        <v>603</v>
      </c>
      <c r="E54" s="52"/>
      <c r="F54" s="52"/>
      <c r="G54" s="52"/>
      <c r="H54" s="52"/>
      <c r="I54" s="52"/>
    </row>
    <row r="55" spans="4:9" x14ac:dyDescent="0.25">
      <c r="D55" s="95"/>
      <c r="E55" s="67"/>
      <c r="F55" s="67"/>
      <c r="G55" s="67"/>
      <c r="H55" s="67"/>
      <c r="I55" s="67"/>
    </row>
    <row r="96" spans="4:7" x14ac:dyDescent="0.25">
      <c r="D96" s="96" t="s">
        <v>473</v>
      </c>
      <c r="E96" s="96"/>
      <c r="F96" s="96"/>
      <c r="G96" s="96"/>
    </row>
    <row r="97" spans="4:7" x14ac:dyDescent="0.25">
      <c r="D97" s="96" t="s">
        <v>135</v>
      </c>
      <c r="E97" s="96"/>
      <c r="F97" s="96"/>
      <c r="G97" s="96"/>
    </row>
  </sheetData>
  <mergeCells count="16">
    <mergeCell ref="K32:T32"/>
    <mergeCell ref="D8:D9"/>
    <mergeCell ref="B24:I24"/>
    <mergeCell ref="D25:E25"/>
    <mergeCell ref="D4:I4"/>
    <mergeCell ref="D26:I26"/>
    <mergeCell ref="I27:I29"/>
    <mergeCell ref="D40:I40"/>
    <mergeCell ref="D45:E45"/>
    <mergeCell ref="D50:E50"/>
    <mergeCell ref="I41:I44"/>
    <mergeCell ref="D3:I3"/>
    <mergeCell ref="D7:F7"/>
    <mergeCell ref="I30:I31"/>
    <mergeCell ref="I32:I36"/>
    <mergeCell ref="D38:I38"/>
  </mergeCells>
  <hyperlinks>
    <hyperlink ref="E20" r:id="rId1" xr:uid="{96B3AAEE-E8D3-4202-97CD-BCADD20B1F2E}"/>
    <hyperlink ref="E52" r:id="rId2" xr:uid="{E03D87A4-433E-48CE-83DA-8165FDD32168}"/>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V159"/>
  <sheetViews>
    <sheetView zoomScale="70" zoomScaleNormal="70" workbookViewId="0">
      <selection activeCell="C7" sqref="C7:F7"/>
    </sheetView>
  </sheetViews>
  <sheetFormatPr defaultRowHeight="15.75" x14ac:dyDescent="0.25"/>
  <cols>
    <col min="1" max="2" width="9" style="31"/>
    <col min="3" max="3" width="18.125" style="31" customWidth="1"/>
    <col min="4" max="4" width="12" style="31" customWidth="1"/>
    <col min="5" max="5" width="10.875" style="31" customWidth="1"/>
    <col min="6" max="7" width="9" style="31"/>
    <col min="8" max="8" width="20.125" style="31" customWidth="1"/>
    <col min="9" max="16384" width="9" style="31"/>
  </cols>
  <sheetData>
    <row r="3" spans="3:18" x14ac:dyDescent="0.25">
      <c r="C3" s="236" t="s">
        <v>6</v>
      </c>
      <c r="D3" s="237"/>
      <c r="E3" s="237"/>
      <c r="F3" s="237"/>
      <c r="G3" s="237"/>
      <c r="H3" s="237"/>
      <c r="I3" s="237"/>
      <c r="J3" s="237"/>
      <c r="K3" s="237"/>
      <c r="L3" s="237"/>
      <c r="M3" s="237"/>
      <c r="N3" s="237"/>
      <c r="O3" s="237"/>
      <c r="P3" s="237"/>
      <c r="Q3" s="237"/>
      <c r="R3" s="238"/>
    </row>
    <row r="4" spans="3:18" ht="235.5" customHeight="1" x14ac:dyDescent="0.25">
      <c r="C4" s="235" t="s">
        <v>38</v>
      </c>
      <c r="D4" s="235"/>
      <c r="E4" s="235"/>
      <c r="F4" s="235"/>
      <c r="G4" s="235"/>
      <c r="H4" s="235"/>
      <c r="I4" s="235"/>
      <c r="J4" s="235"/>
      <c r="K4" s="235"/>
      <c r="L4" s="235"/>
      <c r="M4" s="235"/>
      <c r="N4" s="235"/>
      <c r="O4" s="235"/>
      <c r="P4" s="235"/>
      <c r="Q4" s="235"/>
      <c r="R4" s="235"/>
    </row>
    <row r="7" spans="3:18" ht="31.15" customHeight="1" x14ac:dyDescent="0.25">
      <c r="C7" s="242" t="s">
        <v>564</v>
      </c>
      <c r="D7" s="243"/>
      <c r="E7" s="243"/>
      <c r="F7" s="244"/>
      <c r="G7" s="52"/>
      <c r="H7" s="239" t="s">
        <v>604</v>
      </c>
      <c r="I7" s="239"/>
      <c r="J7" s="239"/>
      <c r="K7" s="239"/>
      <c r="L7" s="239"/>
    </row>
    <row r="8" spans="3:18" ht="15.6" customHeight="1" x14ac:dyDescent="0.25">
      <c r="C8" s="219"/>
      <c r="D8" s="54" t="s">
        <v>131</v>
      </c>
      <c r="E8" s="55" t="s">
        <v>43</v>
      </c>
      <c r="F8" s="55"/>
      <c r="H8" s="97" t="s">
        <v>480</v>
      </c>
      <c r="I8" s="226" t="s">
        <v>605</v>
      </c>
      <c r="J8" s="226"/>
      <c r="K8" s="226"/>
      <c r="L8" s="226"/>
    </row>
    <row r="9" spans="3:18" ht="16.5" x14ac:dyDescent="0.25">
      <c r="C9" s="219"/>
      <c r="D9" s="53" t="s">
        <v>587</v>
      </c>
      <c r="E9" s="53" t="s">
        <v>44</v>
      </c>
      <c r="F9" s="53" t="s">
        <v>587</v>
      </c>
      <c r="H9" s="54"/>
      <c r="I9" s="89" t="s">
        <v>66</v>
      </c>
      <c r="J9" s="89" t="s">
        <v>67</v>
      </c>
      <c r="K9" s="89" t="s">
        <v>132</v>
      </c>
      <c r="L9" s="98" t="s">
        <v>544</v>
      </c>
    </row>
    <row r="10" spans="3:18" x14ac:dyDescent="0.25">
      <c r="C10" s="56">
        <v>2015</v>
      </c>
      <c r="D10" s="57">
        <v>163820</v>
      </c>
      <c r="E10" s="58">
        <v>93.1</v>
      </c>
      <c r="F10" s="57">
        <v>152517</v>
      </c>
      <c r="H10" s="85" t="s">
        <v>606</v>
      </c>
      <c r="I10" s="87">
        <v>1205</v>
      </c>
      <c r="J10" s="87">
        <v>1642</v>
      </c>
      <c r="K10" s="87">
        <v>1642</v>
      </c>
      <c r="L10" s="99">
        <v>7160</v>
      </c>
    </row>
    <row r="11" spans="3:18" ht="25.5" customHeight="1" x14ac:dyDescent="0.25">
      <c r="C11" s="56">
        <v>2016</v>
      </c>
      <c r="D11" s="57">
        <v>163820</v>
      </c>
      <c r="E11" s="58">
        <v>93.03</v>
      </c>
      <c r="F11" s="57">
        <v>152403</v>
      </c>
      <c r="H11" s="100" t="s">
        <v>481</v>
      </c>
      <c r="I11" s="87">
        <v>3424</v>
      </c>
      <c r="J11" s="87">
        <v>2931</v>
      </c>
      <c r="K11" s="87">
        <v>3807</v>
      </c>
      <c r="L11" s="99">
        <v>3867</v>
      </c>
    </row>
    <row r="12" spans="3:18" ht="25.5" customHeight="1" x14ac:dyDescent="0.25">
      <c r="C12" s="56">
        <v>2017</v>
      </c>
      <c r="D12" s="7">
        <v>163820</v>
      </c>
      <c r="E12" s="58">
        <v>92.97</v>
      </c>
      <c r="F12" s="7">
        <v>152300</v>
      </c>
      <c r="H12" s="100" t="s">
        <v>482</v>
      </c>
      <c r="I12" s="87">
        <v>12964</v>
      </c>
      <c r="J12" s="87">
        <v>18843</v>
      </c>
      <c r="K12" s="87">
        <v>24400</v>
      </c>
      <c r="L12" s="99">
        <v>27409</v>
      </c>
    </row>
    <row r="13" spans="3:18" x14ac:dyDescent="0.25">
      <c r="C13" s="56">
        <v>2018</v>
      </c>
      <c r="D13" s="7">
        <v>163820</v>
      </c>
      <c r="E13" s="58">
        <v>92.91</v>
      </c>
      <c r="F13" s="7">
        <v>152212</v>
      </c>
      <c r="H13" s="100" t="s">
        <v>483</v>
      </c>
      <c r="I13" s="87">
        <v>62102</v>
      </c>
      <c r="J13" s="87">
        <v>72261</v>
      </c>
      <c r="K13" s="87">
        <v>83739</v>
      </c>
      <c r="L13" s="99">
        <v>93904</v>
      </c>
    </row>
    <row r="14" spans="3:18" x14ac:dyDescent="0.25">
      <c r="C14" s="56">
        <v>2019</v>
      </c>
      <c r="D14" s="59">
        <v>163820</v>
      </c>
      <c r="E14" s="60">
        <v>92.75</v>
      </c>
      <c r="F14" s="59">
        <v>151950</v>
      </c>
      <c r="H14" s="100" t="s">
        <v>484</v>
      </c>
      <c r="I14" s="87">
        <v>2213</v>
      </c>
      <c r="J14" s="87">
        <v>4956</v>
      </c>
      <c r="K14" s="87">
        <v>5932</v>
      </c>
      <c r="L14" s="99">
        <v>6834</v>
      </c>
    </row>
    <row r="15" spans="3:18" x14ac:dyDescent="0.25">
      <c r="C15" s="56">
        <v>2020</v>
      </c>
      <c r="D15" s="59">
        <v>163820</v>
      </c>
      <c r="E15" s="60">
        <v>92.7</v>
      </c>
      <c r="F15" s="59">
        <v>151859</v>
      </c>
      <c r="H15" s="85" t="s">
        <v>607</v>
      </c>
      <c r="I15" s="101">
        <v>455</v>
      </c>
      <c r="J15" s="87">
        <v>1114</v>
      </c>
      <c r="K15" s="87">
        <v>1495</v>
      </c>
      <c r="L15" s="99">
        <v>1664</v>
      </c>
    </row>
    <row r="16" spans="3:18" x14ac:dyDescent="0.25">
      <c r="C16" s="56">
        <v>2021</v>
      </c>
      <c r="D16" s="59">
        <v>163820</v>
      </c>
      <c r="E16" s="60">
        <v>92.65</v>
      </c>
      <c r="F16" s="59">
        <v>151785</v>
      </c>
      <c r="H16" s="100" t="s">
        <v>485</v>
      </c>
      <c r="I16" s="101">
        <v>281</v>
      </c>
      <c r="J16" s="101">
        <v>769</v>
      </c>
      <c r="K16" s="87">
        <v>1124</v>
      </c>
      <c r="L16" s="102">
        <v>714</v>
      </c>
    </row>
    <row r="17" spans="3:18" x14ac:dyDescent="0.25">
      <c r="C17" s="56">
        <v>2022</v>
      </c>
      <c r="D17" s="59">
        <v>163820</v>
      </c>
      <c r="E17" s="60">
        <v>92.61</v>
      </c>
      <c r="F17" s="59">
        <v>151707</v>
      </c>
      <c r="H17" s="85" t="s">
        <v>608</v>
      </c>
      <c r="I17" s="87">
        <v>2502</v>
      </c>
      <c r="J17" s="87">
        <v>2302</v>
      </c>
      <c r="K17" s="87">
        <v>2922</v>
      </c>
      <c r="L17" s="99">
        <v>3161</v>
      </c>
    </row>
    <row r="18" spans="3:18" x14ac:dyDescent="0.25">
      <c r="C18" s="56">
        <v>2023</v>
      </c>
      <c r="D18" s="59">
        <v>163820</v>
      </c>
      <c r="E18" s="60">
        <v>92.56</v>
      </c>
      <c r="F18" s="59">
        <v>151631</v>
      </c>
      <c r="G18" s="64"/>
      <c r="H18" s="103" t="s">
        <v>45</v>
      </c>
      <c r="I18" s="64"/>
      <c r="J18" s="64"/>
      <c r="K18" s="64"/>
    </row>
    <row r="19" spans="3:18" x14ac:dyDescent="0.25">
      <c r="C19" s="103" t="s">
        <v>45</v>
      </c>
      <c r="D19" s="104"/>
      <c r="E19" s="66"/>
      <c r="F19" s="66"/>
      <c r="G19" s="64"/>
      <c r="H19" s="67" t="s">
        <v>557</v>
      </c>
      <c r="I19" s="68" t="s">
        <v>558</v>
      </c>
      <c r="J19" s="82"/>
      <c r="K19" s="82"/>
    </row>
    <row r="20" spans="3:18" x14ac:dyDescent="0.25">
      <c r="C20" s="67" t="s">
        <v>557</v>
      </c>
      <c r="D20" s="68" t="s">
        <v>558</v>
      </c>
      <c r="E20" s="82"/>
      <c r="F20" s="82"/>
      <c r="G20" s="64"/>
      <c r="H20" s="67" t="s">
        <v>565</v>
      </c>
      <c r="I20" s="67"/>
      <c r="J20" s="82"/>
      <c r="K20" s="82"/>
    </row>
    <row r="21" spans="3:18" x14ac:dyDescent="0.25">
      <c r="C21" s="67" t="s">
        <v>560</v>
      </c>
      <c r="D21" s="67"/>
      <c r="E21" s="82"/>
      <c r="F21" s="82"/>
      <c r="G21" s="64"/>
      <c r="H21" s="103" t="s">
        <v>566</v>
      </c>
      <c r="I21" s="82"/>
      <c r="J21" s="82"/>
      <c r="K21" s="82"/>
    </row>
    <row r="22" spans="3:18" x14ac:dyDescent="0.25">
      <c r="C22" s="82"/>
      <c r="D22" s="82"/>
      <c r="E22" s="82"/>
      <c r="F22" s="82"/>
      <c r="G22" s="64"/>
      <c r="H22" s="82"/>
      <c r="I22" s="82"/>
      <c r="J22" s="82"/>
      <c r="K22" s="82"/>
    </row>
    <row r="23" spans="3:18" x14ac:dyDescent="0.25">
      <c r="C23" s="82"/>
      <c r="D23" s="82"/>
      <c r="E23" s="82"/>
      <c r="F23" s="82"/>
      <c r="G23" s="64"/>
      <c r="H23" s="82"/>
      <c r="I23" s="82"/>
      <c r="J23" s="82"/>
      <c r="K23" s="82"/>
    </row>
    <row r="24" spans="3:18" x14ac:dyDescent="0.25">
      <c r="C24" s="82"/>
      <c r="D24" s="82"/>
      <c r="E24" s="82"/>
      <c r="F24" s="82"/>
      <c r="G24" s="64"/>
      <c r="H24" s="82"/>
      <c r="I24" s="82"/>
      <c r="J24" s="82"/>
      <c r="K24" s="82"/>
    </row>
    <row r="25" spans="3:18" hidden="1" x14ac:dyDescent="0.25"/>
    <row r="26" spans="3:18" ht="28.5" customHeight="1" x14ac:dyDescent="0.25">
      <c r="C26" s="248" t="s">
        <v>476</v>
      </c>
      <c r="D26" s="248"/>
      <c r="E26" s="248"/>
      <c r="F26" s="248"/>
      <c r="G26" s="248"/>
      <c r="H26" s="248"/>
      <c r="I26" s="248"/>
      <c r="J26" s="248"/>
      <c r="K26" s="246" t="s">
        <v>547</v>
      </c>
      <c r="L26" s="246"/>
      <c r="M26" s="246"/>
      <c r="N26" s="246"/>
      <c r="O26" s="246"/>
      <c r="P26" s="246"/>
      <c r="Q26" s="246"/>
      <c r="R26" s="246"/>
    </row>
    <row r="34" spans="3:21" x14ac:dyDescent="0.25">
      <c r="M34" s="52"/>
      <c r="N34" s="52"/>
      <c r="O34" s="52"/>
      <c r="P34" s="52"/>
      <c r="Q34" s="52"/>
      <c r="R34" s="52"/>
      <c r="S34" s="52"/>
      <c r="T34" s="52"/>
      <c r="U34" s="52"/>
    </row>
    <row r="35" spans="3:21" x14ac:dyDescent="0.25">
      <c r="M35" s="77"/>
    </row>
    <row r="36" spans="3:21" x14ac:dyDescent="0.25">
      <c r="M36" s="77"/>
    </row>
    <row r="37" spans="3:21" x14ac:dyDescent="0.25">
      <c r="M37" s="77"/>
    </row>
    <row r="45" spans="3:21" ht="31.9" customHeight="1" x14ac:dyDescent="0.25"/>
    <row r="46" spans="3:21" x14ac:dyDescent="0.25">
      <c r="C46" s="67" t="s">
        <v>567</v>
      </c>
      <c r="D46" s="106"/>
      <c r="E46" s="106"/>
      <c r="F46" s="106"/>
      <c r="G46" s="106"/>
      <c r="H46" s="106"/>
      <c r="I46" s="106"/>
      <c r="J46" s="106"/>
      <c r="K46" s="107"/>
      <c r="L46" s="108"/>
    </row>
    <row r="47" spans="3:21" x14ac:dyDescent="0.25">
      <c r="K47" s="107"/>
    </row>
    <row r="76" spans="3:22" x14ac:dyDescent="0.25">
      <c r="C76" s="240" t="s">
        <v>477</v>
      </c>
      <c r="D76" s="240"/>
      <c r="E76" s="240"/>
      <c r="F76" s="240"/>
      <c r="G76" s="240"/>
      <c r="H76" s="240"/>
      <c r="I76" s="240"/>
      <c r="J76" s="240"/>
      <c r="K76" s="240"/>
      <c r="L76" s="240"/>
      <c r="M76" s="241" t="s">
        <v>478</v>
      </c>
      <c r="N76" s="241"/>
      <c r="O76" s="241"/>
      <c r="P76" s="241"/>
      <c r="Q76" s="241"/>
      <c r="R76" s="241"/>
      <c r="S76" s="241"/>
      <c r="T76" s="241"/>
      <c r="U76" s="241"/>
      <c r="V76" s="241"/>
    </row>
    <row r="77" spans="3:22" x14ac:dyDescent="0.25">
      <c r="C77" s="240" t="s">
        <v>135</v>
      </c>
      <c r="D77" s="240"/>
      <c r="E77" s="240"/>
      <c r="F77" s="240"/>
      <c r="G77" s="240"/>
      <c r="H77" s="240"/>
      <c r="I77" s="240"/>
      <c r="J77" s="240"/>
      <c r="K77" s="240"/>
      <c r="M77" s="241" t="s">
        <v>475</v>
      </c>
      <c r="N77" s="241"/>
      <c r="O77" s="241"/>
      <c r="P77" s="241"/>
      <c r="Q77" s="241"/>
      <c r="R77" s="241"/>
      <c r="S77" s="241"/>
      <c r="T77" s="241"/>
      <c r="U77" s="241"/>
      <c r="V77" s="241"/>
    </row>
    <row r="79" spans="3:22" x14ac:dyDescent="0.25">
      <c r="C79" s="26" t="s">
        <v>474</v>
      </c>
      <c r="M79" s="26" t="s">
        <v>568</v>
      </c>
    </row>
    <row r="103" spans="2:13" x14ac:dyDescent="0.25">
      <c r="C103" s="109" t="s">
        <v>135</v>
      </c>
      <c r="M103" s="109" t="s">
        <v>135</v>
      </c>
    </row>
    <row r="105" spans="2:13" x14ac:dyDescent="0.25">
      <c r="C105" s="109"/>
      <c r="D105" s="109"/>
      <c r="E105" s="109"/>
      <c r="F105" s="109"/>
      <c r="G105" s="109"/>
      <c r="H105" s="109"/>
      <c r="I105" s="109"/>
      <c r="J105" s="109"/>
      <c r="K105" s="109"/>
      <c r="L105" s="109"/>
    </row>
    <row r="106" spans="2:13" x14ac:dyDescent="0.25">
      <c r="B106" s="109"/>
      <c r="C106" s="109"/>
      <c r="E106" s="109"/>
      <c r="F106" s="109"/>
      <c r="G106" s="109"/>
      <c r="H106" s="109"/>
      <c r="I106" s="109"/>
      <c r="J106" s="109"/>
      <c r="K106" s="109"/>
      <c r="L106" s="109"/>
    </row>
    <row r="130" spans="3:13" x14ac:dyDescent="0.25">
      <c r="C130" s="247" t="s">
        <v>479</v>
      </c>
      <c r="D130" s="247"/>
      <c r="E130" s="247"/>
      <c r="F130" s="247"/>
      <c r="G130" s="247"/>
      <c r="H130" s="247"/>
      <c r="I130" s="247"/>
      <c r="J130" s="247"/>
      <c r="K130" s="247"/>
      <c r="L130" s="247"/>
      <c r="M130" s="247"/>
    </row>
    <row r="131" spans="3:13" x14ac:dyDescent="0.25">
      <c r="C131" s="241" t="s">
        <v>135</v>
      </c>
      <c r="D131" s="241"/>
      <c r="E131" s="241"/>
      <c r="F131" s="241"/>
      <c r="G131" s="241"/>
      <c r="H131" s="241"/>
      <c r="I131" s="241"/>
      <c r="J131" s="241"/>
      <c r="K131" s="241"/>
      <c r="L131" s="241"/>
      <c r="M131" s="241"/>
    </row>
    <row r="158" spans="3:11" x14ac:dyDescent="0.25">
      <c r="C158" s="245" t="s">
        <v>545</v>
      </c>
      <c r="D158" s="245"/>
      <c r="E158" s="245"/>
      <c r="F158" s="245"/>
      <c r="G158" s="245"/>
      <c r="H158" s="245"/>
      <c r="I158" s="245"/>
      <c r="J158" s="245"/>
      <c r="K158" s="245"/>
    </row>
    <row r="159" spans="3:11" x14ac:dyDescent="0.25">
      <c r="C159" s="245"/>
      <c r="D159" s="245"/>
      <c r="E159" s="245"/>
      <c r="F159" s="245"/>
      <c r="G159" s="245"/>
      <c r="H159" s="245"/>
      <c r="I159" s="245"/>
      <c r="J159" s="245"/>
      <c r="K159" s="245"/>
    </row>
  </sheetData>
  <mergeCells count="15">
    <mergeCell ref="C77:K77"/>
    <mergeCell ref="M76:V76"/>
    <mergeCell ref="C7:F7"/>
    <mergeCell ref="M77:V77"/>
    <mergeCell ref="C158:K159"/>
    <mergeCell ref="K26:R26"/>
    <mergeCell ref="C130:M130"/>
    <mergeCell ref="C131:M131"/>
    <mergeCell ref="C26:J26"/>
    <mergeCell ref="C76:L76"/>
    <mergeCell ref="C4:R4"/>
    <mergeCell ref="C3:R3"/>
    <mergeCell ref="H7:L7"/>
    <mergeCell ref="I8:L8"/>
    <mergeCell ref="C8:C9"/>
  </mergeCells>
  <hyperlinks>
    <hyperlink ref="D20" r:id="rId1" xr:uid="{FFF01150-0C2B-49E2-B631-E5594E3299AD}"/>
    <hyperlink ref="I19" r:id="rId2" xr:uid="{6BF13741-5BA9-40C9-AB0C-B9CC4C606950}"/>
  </hyperlinks>
  <pageMargins left="0.7" right="0.7" top="0.75" bottom="0.75" header="0.3" footer="0.3"/>
  <pageSetup orientation="portrait" horizontalDpi="0"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Y69"/>
  <sheetViews>
    <sheetView zoomScale="90" zoomScaleNormal="90" workbookViewId="0">
      <selection activeCell="J21" sqref="I21:J21"/>
    </sheetView>
  </sheetViews>
  <sheetFormatPr defaultRowHeight="15.75" x14ac:dyDescent="0.25"/>
  <cols>
    <col min="1" max="4" width="4" style="31" customWidth="1"/>
    <col min="5" max="5" width="29.875" style="31" customWidth="1"/>
    <col min="6" max="16384" width="9" style="31"/>
  </cols>
  <sheetData>
    <row r="3" spans="5:25" x14ac:dyDescent="0.25">
      <c r="E3" s="250" t="s">
        <v>8</v>
      </c>
      <c r="F3" s="251"/>
      <c r="G3" s="251"/>
      <c r="H3" s="251"/>
      <c r="I3" s="251"/>
      <c r="J3" s="251"/>
      <c r="K3" s="251"/>
      <c r="L3" s="251"/>
      <c r="M3" s="251"/>
      <c r="N3" s="251"/>
      <c r="O3" s="251"/>
      <c r="P3" s="252"/>
    </row>
    <row r="4" spans="5:25" ht="183.75" customHeight="1" x14ac:dyDescent="0.25">
      <c r="E4" s="249" t="s">
        <v>28</v>
      </c>
      <c r="F4" s="249"/>
      <c r="G4" s="249"/>
      <c r="H4" s="249"/>
      <c r="I4" s="249"/>
      <c r="J4" s="249"/>
      <c r="K4" s="249"/>
      <c r="L4" s="249"/>
      <c r="M4" s="249"/>
      <c r="N4" s="249"/>
      <c r="O4" s="249"/>
      <c r="P4" s="249"/>
    </row>
    <row r="6" spans="5:25" ht="32.1" customHeight="1" x14ac:dyDescent="0.25">
      <c r="E6" s="254" t="s">
        <v>604</v>
      </c>
      <c r="F6" s="254"/>
      <c r="G6" s="254"/>
      <c r="H6" s="254"/>
      <c r="I6" s="254"/>
    </row>
    <row r="7" spans="5:25" x14ac:dyDescent="0.25">
      <c r="E7" s="97" t="s">
        <v>480</v>
      </c>
      <c r="F7" s="226" t="s">
        <v>605</v>
      </c>
      <c r="G7" s="226"/>
      <c r="H7" s="226"/>
      <c r="I7" s="226"/>
    </row>
    <row r="8" spans="5:25" x14ac:dyDescent="0.25">
      <c r="E8" s="54"/>
      <c r="F8" s="89" t="s">
        <v>66</v>
      </c>
      <c r="G8" s="89" t="s">
        <v>67</v>
      </c>
      <c r="H8" s="89" t="s">
        <v>132</v>
      </c>
      <c r="I8" s="98" t="s">
        <v>544</v>
      </c>
    </row>
    <row r="9" spans="5:25" x14ac:dyDescent="0.25">
      <c r="E9" s="85" t="s">
        <v>606</v>
      </c>
      <c r="F9" s="87">
        <v>1205</v>
      </c>
      <c r="G9" s="87">
        <v>1642</v>
      </c>
      <c r="H9" s="87">
        <v>1642</v>
      </c>
      <c r="I9" s="99">
        <v>7160</v>
      </c>
    </row>
    <row r="10" spans="5:25" x14ac:dyDescent="0.25">
      <c r="E10" s="100" t="s">
        <v>481</v>
      </c>
      <c r="F10" s="87">
        <v>3424</v>
      </c>
      <c r="G10" s="87">
        <v>2931</v>
      </c>
      <c r="H10" s="87">
        <v>3807</v>
      </c>
      <c r="I10" s="99">
        <v>3867</v>
      </c>
    </row>
    <row r="11" spans="5:25" x14ac:dyDescent="0.25">
      <c r="E11" s="100" t="s">
        <v>482</v>
      </c>
      <c r="F11" s="87">
        <v>12964</v>
      </c>
      <c r="G11" s="87">
        <v>18843</v>
      </c>
      <c r="H11" s="87">
        <v>24400</v>
      </c>
      <c r="I11" s="99">
        <v>27409</v>
      </c>
    </row>
    <row r="12" spans="5:25" x14ac:dyDescent="0.25">
      <c r="E12" s="100" t="s">
        <v>483</v>
      </c>
      <c r="F12" s="87">
        <v>62102</v>
      </c>
      <c r="G12" s="87">
        <v>72261</v>
      </c>
      <c r="H12" s="87">
        <v>83739</v>
      </c>
      <c r="I12" s="99">
        <v>93904</v>
      </c>
    </row>
    <row r="13" spans="5:25" x14ac:dyDescent="0.25">
      <c r="E13" s="100" t="s">
        <v>484</v>
      </c>
      <c r="F13" s="87">
        <v>2213</v>
      </c>
      <c r="G13" s="87">
        <v>4956</v>
      </c>
      <c r="H13" s="87">
        <v>5932</v>
      </c>
      <c r="I13" s="99">
        <v>6834</v>
      </c>
    </row>
    <row r="14" spans="5:25" x14ac:dyDescent="0.25">
      <c r="E14" s="85" t="s">
        <v>607</v>
      </c>
      <c r="F14" s="101">
        <v>455</v>
      </c>
      <c r="G14" s="87">
        <v>1114</v>
      </c>
      <c r="H14" s="87">
        <v>1495</v>
      </c>
      <c r="I14" s="99">
        <v>1664</v>
      </c>
    </row>
    <row r="15" spans="5:25" x14ac:dyDescent="0.25">
      <c r="E15" s="100" t="s">
        <v>485</v>
      </c>
      <c r="F15" s="101">
        <v>281</v>
      </c>
      <c r="G15" s="101">
        <v>769</v>
      </c>
      <c r="H15" s="87">
        <v>1124</v>
      </c>
      <c r="I15" s="102">
        <v>714</v>
      </c>
    </row>
    <row r="16" spans="5:25" ht="15.75" customHeight="1" x14ac:dyDescent="0.25">
      <c r="E16" s="85" t="s">
        <v>608</v>
      </c>
      <c r="F16" s="87">
        <v>2502</v>
      </c>
      <c r="G16" s="87">
        <v>2302</v>
      </c>
      <c r="H16" s="87">
        <v>2922</v>
      </c>
      <c r="I16" s="99">
        <v>3161</v>
      </c>
      <c r="R16" s="256" t="s">
        <v>548</v>
      </c>
      <c r="S16" s="256"/>
      <c r="T16" s="256"/>
      <c r="U16" s="256"/>
      <c r="V16" s="256"/>
      <c r="W16" s="256"/>
      <c r="X16" s="256"/>
      <c r="Y16" s="256"/>
    </row>
    <row r="17" spans="5:25" x14ac:dyDescent="0.25">
      <c r="E17" s="103" t="s">
        <v>45</v>
      </c>
      <c r="R17" s="256"/>
      <c r="S17" s="256"/>
      <c r="T17" s="256"/>
      <c r="U17" s="256"/>
      <c r="V17" s="256"/>
      <c r="W17" s="256"/>
      <c r="X17" s="256"/>
      <c r="Y17" s="256"/>
    </row>
    <row r="18" spans="5:25" x14ac:dyDescent="0.25">
      <c r="E18" s="67" t="s">
        <v>557</v>
      </c>
      <c r="F18" s="68" t="s">
        <v>558</v>
      </c>
    </row>
    <row r="19" spans="5:25" x14ac:dyDescent="0.25">
      <c r="E19" s="67" t="s">
        <v>560</v>
      </c>
    </row>
    <row r="20" spans="5:25" x14ac:dyDescent="0.25">
      <c r="E20" s="82"/>
      <c r="F20" s="82"/>
      <c r="G20" s="82"/>
      <c r="H20" s="82"/>
    </row>
    <row r="21" spans="5:25" x14ac:dyDescent="0.25">
      <c r="E21" s="82"/>
      <c r="F21" s="82"/>
      <c r="G21" s="82"/>
      <c r="H21" s="82"/>
    </row>
    <row r="37" spans="5:24" x14ac:dyDescent="0.25">
      <c r="E37" s="253" t="s">
        <v>486</v>
      </c>
      <c r="F37" s="253"/>
      <c r="G37" s="253"/>
      <c r="R37" s="113" t="s">
        <v>45</v>
      </c>
      <c r="S37" s="114"/>
      <c r="T37" s="114"/>
      <c r="U37" s="114"/>
      <c r="V37" s="114"/>
      <c r="W37" s="114"/>
      <c r="X37" s="114"/>
    </row>
    <row r="38" spans="5:24" x14ac:dyDescent="0.25">
      <c r="R38" s="67" t="s">
        <v>557</v>
      </c>
      <c r="S38" s="68" t="s">
        <v>558</v>
      </c>
    </row>
    <row r="39" spans="5:24" x14ac:dyDescent="0.25">
      <c r="R39" s="67" t="s">
        <v>569</v>
      </c>
      <c r="S39" s="67"/>
    </row>
    <row r="40" spans="5:24" x14ac:dyDescent="0.25">
      <c r="R40" s="103"/>
      <c r="S40" s="82"/>
    </row>
    <row r="41" spans="5:24" x14ac:dyDescent="0.25">
      <c r="R41" s="103"/>
      <c r="S41" s="82"/>
    </row>
    <row r="63" spans="3:13" x14ac:dyDescent="0.25">
      <c r="D63" s="230" t="s">
        <v>487</v>
      </c>
      <c r="E63" s="230"/>
      <c r="F63" s="230"/>
      <c r="G63" s="230"/>
      <c r="H63" s="230"/>
      <c r="I63" s="230"/>
      <c r="J63" s="230"/>
      <c r="K63" s="230"/>
      <c r="L63" s="230"/>
      <c r="M63" s="230"/>
    </row>
    <row r="64" spans="3:13" x14ac:dyDescent="0.25">
      <c r="C64" s="255" t="s">
        <v>546</v>
      </c>
      <c r="D64" s="255"/>
      <c r="E64" s="255"/>
      <c r="F64" s="255"/>
      <c r="G64" s="255"/>
      <c r="H64" s="255"/>
      <c r="I64" s="255"/>
      <c r="J64" s="255"/>
      <c r="K64" s="255"/>
      <c r="L64" s="255"/>
      <c r="M64" s="255"/>
    </row>
    <row r="65" spans="5:22" x14ac:dyDescent="0.25">
      <c r="E65" s="77"/>
    </row>
    <row r="67" spans="5:22" x14ac:dyDescent="0.25">
      <c r="N67" s="245" t="s">
        <v>545</v>
      </c>
      <c r="O67" s="245"/>
      <c r="P67" s="245"/>
      <c r="Q67" s="245"/>
      <c r="R67" s="245"/>
      <c r="S67" s="245"/>
      <c r="T67" s="245"/>
      <c r="U67" s="245"/>
      <c r="V67" s="245"/>
    </row>
    <row r="68" spans="5:22" x14ac:dyDescent="0.25">
      <c r="N68" s="245"/>
      <c r="O68" s="245"/>
      <c r="P68" s="245"/>
      <c r="Q68" s="245"/>
      <c r="R68" s="245"/>
      <c r="S68" s="245"/>
      <c r="T68" s="245"/>
      <c r="U68" s="245"/>
      <c r="V68" s="245"/>
    </row>
    <row r="69" spans="5:22" x14ac:dyDescent="0.25">
      <c r="N69" s="31" t="s">
        <v>546</v>
      </c>
    </row>
  </sheetData>
  <mergeCells count="9">
    <mergeCell ref="E4:P4"/>
    <mergeCell ref="E3:P3"/>
    <mergeCell ref="E37:G37"/>
    <mergeCell ref="N67:V68"/>
    <mergeCell ref="E6:I6"/>
    <mergeCell ref="F7:I7"/>
    <mergeCell ref="D63:M63"/>
    <mergeCell ref="C64:M64"/>
    <mergeCell ref="R16:Y17"/>
  </mergeCells>
  <hyperlinks>
    <hyperlink ref="F18" r:id="rId1" xr:uid="{454989E5-3401-41DD-834E-051A951BD8EE}"/>
    <hyperlink ref="S38" r:id="rId2" xr:uid="{D43D4AE4-8EFC-416D-8580-D1AEB6FA5B5B}"/>
  </hyperlinks>
  <pageMargins left="0.7" right="0.7" top="0.75" bottom="0.75" header="0.3" footer="0.3"/>
  <pageSetup orientation="portrait" horizontalDpi="0"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L54"/>
  <sheetViews>
    <sheetView workbookViewId="0">
      <selection activeCell="L8" sqref="L8"/>
    </sheetView>
  </sheetViews>
  <sheetFormatPr defaultRowHeight="15.75" x14ac:dyDescent="0.25"/>
  <cols>
    <col min="1" max="3" width="5" style="31" customWidth="1"/>
    <col min="4" max="4" width="5.625" style="31" customWidth="1"/>
    <col min="5" max="5" width="27.25" style="31" customWidth="1"/>
    <col min="6" max="6" width="10.625" style="31" customWidth="1"/>
    <col min="7" max="7" width="9" style="31"/>
    <col min="8" max="8" width="19.625" style="31" customWidth="1"/>
    <col min="9" max="9" width="18" style="31" customWidth="1"/>
    <col min="10" max="16384" width="9" style="31"/>
  </cols>
  <sheetData>
    <row r="3" spans="4:12" x14ac:dyDescent="0.25">
      <c r="D3" s="250" t="s">
        <v>10</v>
      </c>
      <c r="E3" s="251"/>
      <c r="F3" s="251"/>
      <c r="G3" s="251"/>
      <c r="H3" s="251"/>
      <c r="I3" s="251"/>
      <c r="J3" s="252"/>
    </row>
    <row r="4" spans="4:12" ht="51" customHeight="1" x14ac:dyDescent="0.25">
      <c r="D4" s="249" t="s">
        <v>29</v>
      </c>
      <c r="E4" s="249"/>
      <c r="F4" s="249"/>
      <c r="G4" s="249"/>
      <c r="H4" s="249"/>
      <c r="I4" s="249"/>
      <c r="J4" s="249"/>
    </row>
    <row r="6" spans="4:12" ht="15.75" customHeight="1" x14ac:dyDescent="0.25">
      <c r="D6" s="254" t="s">
        <v>570</v>
      </c>
      <c r="E6" s="254"/>
      <c r="F6" s="254"/>
      <c r="G6" s="254"/>
      <c r="H6" s="254"/>
      <c r="I6" s="254"/>
      <c r="J6" s="115"/>
      <c r="K6" s="115"/>
      <c r="L6" s="115"/>
    </row>
    <row r="7" spans="4:12" x14ac:dyDescent="0.25">
      <c r="D7" s="257" t="s">
        <v>465</v>
      </c>
      <c r="E7" s="257"/>
      <c r="F7" s="116" t="s">
        <v>464</v>
      </c>
      <c r="G7" s="116" t="s">
        <v>47</v>
      </c>
      <c r="H7" s="117"/>
      <c r="I7" s="117" t="s">
        <v>48</v>
      </c>
    </row>
    <row r="8" spans="4:12" ht="12.75" customHeight="1" x14ac:dyDescent="0.25">
      <c r="D8" s="258" t="s">
        <v>468</v>
      </c>
      <c r="E8" s="259"/>
      <c r="F8" s="259"/>
      <c r="G8" s="259"/>
      <c r="H8" s="259"/>
      <c r="I8" s="259"/>
    </row>
    <row r="9" spans="4:12" ht="12.75" customHeight="1" x14ac:dyDescent="0.25">
      <c r="D9" s="118">
        <v>1</v>
      </c>
      <c r="E9" s="119" t="s">
        <v>609</v>
      </c>
      <c r="F9" s="118">
        <v>1986</v>
      </c>
      <c r="G9" s="120">
        <v>27000</v>
      </c>
      <c r="H9" s="118" t="s">
        <v>49</v>
      </c>
      <c r="I9" s="260" t="s">
        <v>57</v>
      </c>
    </row>
    <row r="10" spans="4:12" ht="12.75" customHeight="1" x14ac:dyDescent="0.25">
      <c r="D10" s="118">
        <v>2</v>
      </c>
      <c r="E10" s="119" t="s">
        <v>610</v>
      </c>
      <c r="F10" s="118">
        <v>1966</v>
      </c>
      <c r="G10" s="120">
        <v>6000</v>
      </c>
      <c r="H10" s="118" t="s">
        <v>50</v>
      </c>
      <c r="I10" s="260"/>
    </row>
    <row r="11" spans="4:12" ht="12.75" customHeight="1" x14ac:dyDescent="0.25">
      <c r="D11" s="118">
        <v>3</v>
      </c>
      <c r="E11" s="119" t="s">
        <v>611</v>
      </c>
      <c r="F11" s="118">
        <v>1998</v>
      </c>
      <c r="G11" s="120">
        <v>1592000</v>
      </c>
      <c r="H11" s="118" t="s">
        <v>51</v>
      </c>
      <c r="I11" s="260"/>
    </row>
    <row r="12" spans="4:12" ht="12.75" customHeight="1" x14ac:dyDescent="0.25">
      <c r="D12" s="118">
        <v>4</v>
      </c>
      <c r="E12" s="119" t="s">
        <v>612</v>
      </c>
      <c r="F12" s="118">
        <v>1966</v>
      </c>
      <c r="G12" s="120">
        <v>12000</v>
      </c>
      <c r="H12" s="118" t="s">
        <v>52</v>
      </c>
      <c r="I12" s="260" t="s">
        <v>53</v>
      </c>
    </row>
    <row r="13" spans="4:12" ht="12.75" customHeight="1" x14ac:dyDescent="0.25">
      <c r="D13" s="118">
        <v>5</v>
      </c>
      <c r="E13" s="119" t="s">
        <v>613</v>
      </c>
      <c r="F13" s="118">
        <v>1969</v>
      </c>
      <c r="G13" s="120">
        <v>4000</v>
      </c>
      <c r="H13" s="118" t="s">
        <v>54</v>
      </c>
      <c r="I13" s="260"/>
    </row>
    <row r="14" spans="4:12" ht="12.75" customHeight="1" x14ac:dyDescent="0.25">
      <c r="D14" s="118">
        <v>6</v>
      </c>
      <c r="E14" s="119" t="s">
        <v>488</v>
      </c>
      <c r="F14" s="118">
        <v>1972</v>
      </c>
      <c r="G14" s="122">
        <v>100</v>
      </c>
      <c r="H14" s="118" t="s">
        <v>56</v>
      </c>
      <c r="I14" s="260" t="s">
        <v>57</v>
      </c>
    </row>
    <row r="15" spans="4:12" ht="12.75" customHeight="1" x14ac:dyDescent="0.25">
      <c r="D15" s="118">
        <v>7</v>
      </c>
      <c r="E15" s="119" t="s">
        <v>614</v>
      </c>
      <c r="F15" s="118">
        <v>1986</v>
      </c>
      <c r="G15" s="120">
        <v>28000</v>
      </c>
      <c r="H15" s="118" t="s">
        <v>58</v>
      </c>
      <c r="I15" s="260"/>
    </row>
    <row r="16" spans="4:12" ht="12.75" customHeight="1" x14ac:dyDescent="0.25">
      <c r="D16" s="118">
        <v>8</v>
      </c>
      <c r="E16" s="119" t="s">
        <v>615</v>
      </c>
      <c r="F16" s="118">
        <v>1986</v>
      </c>
      <c r="G16" s="120">
        <v>31000</v>
      </c>
      <c r="H16" s="118" t="s">
        <v>59</v>
      </c>
      <c r="I16" s="260"/>
    </row>
    <row r="17" spans="4:9" ht="12.75" customHeight="1" x14ac:dyDescent="0.25">
      <c r="D17" s="118">
        <v>9</v>
      </c>
      <c r="E17" s="119" t="s">
        <v>616</v>
      </c>
      <c r="F17" s="118">
        <v>1972</v>
      </c>
      <c r="G17" s="120">
        <v>100000</v>
      </c>
      <c r="H17" s="118" t="s">
        <v>51</v>
      </c>
      <c r="I17" s="260"/>
    </row>
    <row r="18" spans="4:9" ht="12.75" customHeight="1" x14ac:dyDescent="0.25">
      <c r="D18" s="118">
        <v>10</v>
      </c>
      <c r="E18" s="119" t="s">
        <v>617</v>
      </c>
      <c r="F18" s="118">
        <v>1986</v>
      </c>
      <c r="G18" s="120">
        <v>45000</v>
      </c>
      <c r="H18" s="118" t="s">
        <v>54</v>
      </c>
      <c r="I18" s="260"/>
    </row>
    <row r="19" spans="4:9" ht="12.75" customHeight="1" x14ac:dyDescent="0.25">
      <c r="D19" s="118">
        <v>11</v>
      </c>
      <c r="E19" s="119" t="s">
        <v>618</v>
      </c>
      <c r="F19" s="118">
        <v>1966</v>
      </c>
      <c r="G19" s="123">
        <v>36000</v>
      </c>
      <c r="H19" s="118" t="s">
        <v>54</v>
      </c>
      <c r="I19" s="121" t="s">
        <v>60</v>
      </c>
    </row>
    <row r="20" spans="4:9" ht="12.75" customHeight="1" x14ac:dyDescent="0.25">
      <c r="D20" s="261" t="s">
        <v>619</v>
      </c>
      <c r="E20" s="261"/>
      <c r="F20" s="261"/>
      <c r="G20" s="261"/>
      <c r="H20" s="261"/>
      <c r="I20" s="261"/>
    </row>
    <row r="21" spans="4:9" ht="12.75" customHeight="1" x14ac:dyDescent="0.25">
      <c r="D21" s="125">
        <v>12</v>
      </c>
      <c r="E21" s="126" t="s">
        <v>472</v>
      </c>
      <c r="F21" s="125">
        <v>1970</v>
      </c>
      <c r="G21" s="127">
        <v>12200</v>
      </c>
      <c r="H21" s="125" t="s">
        <v>50</v>
      </c>
      <c r="I21" s="125" t="s">
        <v>57</v>
      </c>
    </row>
    <row r="22" spans="4:9" ht="12.75" customHeight="1" x14ac:dyDescent="0.25">
      <c r="D22" s="262" t="s">
        <v>469</v>
      </c>
      <c r="E22" s="261"/>
      <c r="F22" s="261"/>
      <c r="G22" s="261"/>
      <c r="H22" s="261"/>
      <c r="I22" s="261"/>
    </row>
    <row r="23" spans="4:9" ht="12.75" customHeight="1" x14ac:dyDescent="0.25">
      <c r="D23" s="118">
        <v>13</v>
      </c>
      <c r="E23" s="119" t="s">
        <v>620</v>
      </c>
      <c r="F23" s="118">
        <v>1987</v>
      </c>
      <c r="G23" s="120">
        <v>67900</v>
      </c>
      <c r="H23" s="118" t="s">
        <v>61</v>
      </c>
      <c r="I23" s="260" t="s">
        <v>53</v>
      </c>
    </row>
    <row r="24" spans="4:9" ht="12.75" customHeight="1" x14ac:dyDescent="0.25">
      <c r="D24" s="125">
        <v>14</v>
      </c>
      <c r="E24" s="119" t="s">
        <v>621</v>
      </c>
      <c r="F24" s="118">
        <v>2001</v>
      </c>
      <c r="G24" s="120">
        <v>27200</v>
      </c>
      <c r="H24" s="118" t="s">
        <v>59</v>
      </c>
      <c r="I24" s="260"/>
    </row>
    <row r="25" spans="4:9" ht="12.75" customHeight="1" x14ac:dyDescent="0.25">
      <c r="D25" s="125">
        <v>15</v>
      </c>
      <c r="E25" s="119" t="s">
        <v>622</v>
      </c>
      <c r="F25" s="118">
        <v>2001</v>
      </c>
      <c r="G25" s="120">
        <v>88400</v>
      </c>
      <c r="H25" s="118" t="s">
        <v>52</v>
      </c>
      <c r="I25" s="260"/>
    </row>
    <row r="26" spans="4:9" ht="12.75" customHeight="1" x14ac:dyDescent="0.25">
      <c r="D26" s="125">
        <v>16</v>
      </c>
      <c r="E26" s="119" t="s">
        <v>623</v>
      </c>
      <c r="F26" s="118">
        <v>2002</v>
      </c>
      <c r="G26" s="120">
        <v>61500</v>
      </c>
      <c r="H26" s="118" t="s">
        <v>62</v>
      </c>
      <c r="I26" s="260"/>
    </row>
    <row r="27" spans="4:9" ht="12.75" customHeight="1" x14ac:dyDescent="0.25">
      <c r="D27" s="263" t="s">
        <v>470</v>
      </c>
      <c r="E27" s="264"/>
      <c r="F27" s="124"/>
      <c r="G27" s="128">
        <v>2138300</v>
      </c>
      <c r="H27" s="124"/>
      <c r="I27" s="124"/>
    </row>
    <row r="28" spans="4:9" ht="12.75" customHeight="1" x14ac:dyDescent="0.25">
      <c r="D28" s="125">
        <v>17</v>
      </c>
      <c r="E28" s="129" t="s">
        <v>489</v>
      </c>
      <c r="F28" s="130"/>
      <c r="G28" s="127">
        <v>54000</v>
      </c>
      <c r="H28" s="93"/>
      <c r="I28" s="130"/>
    </row>
    <row r="29" spans="4:9" ht="12.75" customHeight="1" x14ac:dyDescent="0.25">
      <c r="D29" s="125">
        <v>18</v>
      </c>
      <c r="E29" s="129" t="s">
        <v>490</v>
      </c>
      <c r="F29" s="130"/>
      <c r="G29" s="127">
        <v>68000</v>
      </c>
      <c r="H29" s="93"/>
      <c r="I29" s="130"/>
    </row>
    <row r="30" spans="4:9" ht="12.75" customHeight="1" x14ac:dyDescent="0.25">
      <c r="D30" s="125">
        <v>19</v>
      </c>
      <c r="E30" s="129" t="s">
        <v>64</v>
      </c>
      <c r="F30" s="130"/>
      <c r="G30" s="127">
        <v>6000</v>
      </c>
      <c r="H30" s="93"/>
      <c r="I30" s="130"/>
    </row>
    <row r="31" spans="4:9" ht="12.75" customHeight="1" x14ac:dyDescent="0.25">
      <c r="D31" s="125">
        <v>20</v>
      </c>
      <c r="E31" s="129" t="s">
        <v>65</v>
      </c>
      <c r="F31" s="130"/>
      <c r="G31" s="127">
        <v>4000</v>
      </c>
      <c r="H31" s="93"/>
      <c r="I31" s="131"/>
    </row>
    <row r="32" spans="4:9" ht="12.75" customHeight="1" x14ac:dyDescent="0.25">
      <c r="D32" s="263" t="s">
        <v>470</v>
      </c>
      <c r="E32" s="264"/>
      <c r="F32" s="124"/>
      <c r="G32" s="128">
        <v>132000</v>
      </c>
      <c r="H32" s="124"/>
      <c r="I32" s="124"/>
    </row>
    <row r="33" spans="3:9" x14ac:dyDescent="0.25">
      <c r="D33" s="132" t="s">
        <v>571</v>
      </c>
      <c r="E33" s="64"/>
      <c r="F33" s="64"/>
      <c r="G33" s="64"/>
      <c r="H33" s="64"/>
      <c r="I33" s="64"/>
    </row>
    <row r="34" spans="3:9" x14ac:dyDescent="0.25">
      <c r="D34" s="67" t="s">
        <v>557</v>
      </c>
      <c r="E34" s="68" t="s">
        <v>558</v>
      </c>
      <c r="F34" s="64"/>
      <c r="G34" s="64"/>
      <c r="H34" s="64"/>
      <c r="I34" s="64"/>
    </row>
    <row r="35" spans="3:9" x14ac:dyDescent="0.25">
      <c r="D35" s="67" t="s">
        <v>562</v>
      </c>
      <c r="E35" s="67"/>
      <c r="F35" s="64"/>
      <c r="G35" s="64"/>
      <c r="H35" s="64"/>
      <c r="I35" s="64"/>
    </row>
    <row r="36" spans="3:9" x14ac:dyDescent="0.25">
      <c r="D36" s="52" t="s">
        <v>624</v>
      </c>
      <c r="E36" s="52"/>
      <c r="F36" s="52"/>
      <c r="G36" s="52"/>
      <c r="H36" s="52"/>
      <c r="I36" s="52"/>
    </row>
    <row r="37" spans="3:9" x14ac:dyDescent="0.25">
      <c r="D37" s="52"/>
      <c r="E37" s="52"/>
      <c r="F37" s="52"/>
      <c r="G37" s="52"/>
      <c r="H37" s="52"/>
      <c r="I37" s="52"/>
    </row>
    <row r="38" spans="3:9" x14ac:dyDescent="0.25">
      <c r="D38" s="52"/>
      <c r="E38" s="52"/>
      <c r="F38" s="52"/>
      <c r="G38" s="52"/>
      <c r="H38" s="52"/>
      <c r="I38" s="52"/>
    </row>
    <row r="39" spans="3:9" x14ac:dyDescent="0.25">
      <c r="G39" s="133"/>
    </row>
    <row r="40" spans="3:9" x14ac:dyDescent="0.25">
      <c r="C40" s="52"/>
      <c r="D40" s="229" t="s">
        <v>563</v>
      </c>
      <c r="E40" s="229"/>
      <c r="F40" s="229"/>
      <c r="G40" s="52"/>
      <c r="H40" s="52"/>
    </row>
    <row r="41" spans="3:9" ht="27" x14ac:dyDescent="0.25">
      <c r="D41" s="231" t="s">
        <v>467</v>
      </c>
      <c r="E41" s="73" t="s">
        <v>133</v>
      </c>
      <c r="F41" s="73" t="s">
        <v>134</v>
      </c>
    </row>
    <row r="42" spans="3:9" ht="16.5" x14ac:dyDescent="0.25">
      <c r="D42" s="219"/>
      <c r="E42" s="53" t="s">
        <v>587</v>
      </c>
      <c r="F42" s="53" t="s">
        <v>44</v>
      </c>
    </row>
    <row r="43" spans="3:9" x14ac:dyDescent="0.25">
      <c r="D43" s="74">
        <v>2015</v>
      </c>
      <c r="E43" s="57">
        <v>22650</v>
      </c>
      <c r="F43" s="75">
        <v>14</v>
      </c>
    </row>
    <row r="44" spans="3:9" x14ac:dyDescent="0.25">
      <c r="D44" s="74">
        <v>2016</v>
      </c>
      <c r="E44" s="57">
        <v>22650</v>
      </c>
      <c r="F44" s="75">
        <v>14</v>
      </c>
    </row>
    <row r="45" spans="3:9" x14ac:dyDescent="0.25">
      <c r="D45" s="74">
        <v>2017</v>
      </c>
      <c r="E45" s="57">
        <v>22650</v>
      </c>
      <c r="F45" s="75">
        <v>14</v>
      </c>
    </row>
    <row r="46" spans="3:9" x14ac:dyDescent="0.25">
      <c r="D46" s="74">
        <v>2018</v>
      </c>
      <c r="E46" s="57">
        <v>22650</v>
      </c>
      <c r="F46" s="75">
        <v>14</v>
      </c>
    </row>
    <row r="47" spans="3:9" x14ac:dyDescent="0.25">
      <c r="D47" s="74">
        <v>2019</v>
      </c>
      <c r="E47" s="57">
        <v>22650</v>
      </c>
      <c r="F47" s="75">
        <v>14</v>
      </c>
    </row>
    <row r="48" spans="3:9" x14ac:dyDescent="0.25">
      <c r="D48" s="74">
        <v>2020</v>
      </c>
      <c r="E48" s="57">
        <v>22650</v>
      </c>
      <c r="F48" s="75">
        <v>14</v>
      </c>
    </row>
    <row r="49" spans="4:6" x14ac:dyDescent="0.25">
      <c r="D49" s="74">
        <v>2021</v>
      </c>
      <c r="E49" s="57">
        <v>22650</v>
      </c>
      <c r="F49" s="75">
        <v>14</v>
      </c>
    </row>
    <row r="50" spans="4:6" x14ac:dyDescent="0.25">
      <c r="D50" s="74">
        <v>2022</v>
      </c>
      <c r="E50" s="57">
        <v>22650</v>
      </c>
      <c r="F50" s="75">
        <v>14</v>
      </c>
    </row>
    <row r="51" spans="4:6" x14ac:dyDescent="0.25">
      <c r="D51" s="74">
        <v>2023</v>
      </c>
      <c r="E51" s="57">
        <v>22650</v>
      </c>
      <c r="F51" s="75">
        <v>14</v>
      </c>
    </row>
    <row r="52" spans="4:6" x14ac:dyDescent="0.25">
      <c r="D52" s="65" t="s">
        <v>45</v>
      </c>
      <c r="E52" s="66"/>
      <c r="F52" s="76"/>
    </row>
    <row r="53" spans="4:6" x14ac:dyDescent="0.25">
      <c r="D53" s="67" t="s">
        <v>557</v>
      </c>
      <c r="E53" s="68" t="s">
        <v>558</v>
      </c>
    </row>
    <row r="54" spans="4:6" x14ac:dyDescent="0.25">
      <c r="D54" s="67" t="s">
        <v>560</v>
      </c>
      <c r="E54" s="67"/>
    </row>
  </sheetData>
  <mergeCells count="15">
    <mergeCell ref="D41:D42"/>
    <mergeCell ref="I12:I13"/>
    <mergeCell ref="I14:I18"/>
    <mergeCell ref="D20:I20"/>
    <mergeCell ref="D22:I22"/>
    <mergeCell ref="I23:I26"/>
    <mergeCell ref="D27:E27"/>
    <mergeCell ref="D32:E32"/>
    <mergeCell ref="D40:F40"/>
    <mergeCell ref="D3:J3"/>
    <mergeCell ref="D6:I6"/>
    <mergeCell ref="D7:E7"/>
    <mergeCell ref="D8:I8"/>
    <mergeCell ref="I9:I11"/>
    <mergeCell ref="D4:J4"/>
  </mergeCells>
  <hyperlinks>
    <hyperlink ref="E34" r:id="rId1" xr:uid="{E238688B-67CE-438D-8F8D-2FDE445900BB}"/>
    <hyperlink ref="E53" r:id="rId2" xr:uid="{9126D8D1-6796-4B7A-9B23-EBB9A22AC17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3:E28"/>
  <sheetViews>
    <sheetView topLeftCell="A4" zoomScale="90" zoomScaleNormal="90" workbookViewId="0">
      <selection activeCell="J29" sqref="J29"/>
    </sheetView>
  </sheetViews>
  <sheetFormatPr defaultRowHeight="15.75" x14ac:dyDescent="0.25"/>
  <cols>
    <col min="5" max="5" width="63.875" customWidth="1"/>
  </cols>
  <sheetData>
    <row r="3" spans="5:5" x14ac:dyDescent="0.25">
      <c r="E3" s="11" t="s">
        <v>11</v>
      </c>
    </row>
    <row r="4" spans="5:5" ht="110.25" x14ac:dyDescent="0.25">
      <c r="E4" s="3" t="s">
        <v>30</v>
      </c>
    </row>
    <row r="27" spans="5:5" x14ac:dyDescent="0.25">
      <c r="E27" s="8" t="s">
        <v>491</v>
      </c>
    </row>
    <row r="28" spans="5:5" x14ac:dyDescent="0.25">
      <c r="E28" s="8" t="s">
        <v>492</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3:U47"/>
  <sheetViews>
    <sheetView topLeftCell="C1" zoomScale="90" zoomScaleNormal="90" workbookViewId="0">
      <selection activeCell="O7" sqref="O7"/>
    </sheetView>
  </sheetViews>
  <sheetFormatPr defaultRowHeight="15.75" x14ac:dyDescent="0.25"/>
  <cols>
    <col min="1" max="4" width="9" style="31"/>
    <col min="5" max="5" width="28.125" style="31" customWidth="1"/>
    <col min="6" max="20" width="6.125" style="31" customWidth="1"/>
    <col min="21" max="16384" width="9" style="31"/>
  </cols>
  <sheetData>
    <row r="3" spans="5:18" x14ac:dyDescent="0.25">
      <c r="E3" s="265" t="s">
        <v>13</v>
      </c>
      <c r="F3" s="265"/>
      <c r="G3" s="265"/>
      <c r="H3" s="265"/>
      <c r="I3" s="265"/>
    </row>
    <row r="4" spans="5:18" ht="75" customHeight="1" x14ac:dyDescent="0.25">
      <c r="E4" s="235" t="s">
        <v>31</v>
      </c>
      <c r="F4" s="235"/>
      <c r="G4" s="235"/>
      <c r="H4" s="235"/>
      <c r="I4" s="235"/>
    </row>
    <row r="6" spans="5:18" x14ac:dyDescent="0.25">
      <c r="E6" s="220" t="s">
        <v>625</v>
      </c>
      <c r="F6" s="221"/>
      <c r="G6" s="221"/>
      <c r="H6" s="221"/>
      <c r="I6" s="221"/>
      <c r="J6" s="222"/>
      <c r="P6" s="77"/>
      <c r="Q6" s="115"/>
      <c r="R6" s="115"/>
    </row>
    <row r="7" spans="5:18" x14ac:dyDescent="0.25">
      <c r="E7" s="53" t="s">
        <v>493</v>
      </c>
      <c r="F7" s="54">
        <v>2016</v>
      </c>
      <c r="G7" s="54">
        <v>2017</v>
      </c>
      <c r="H7" s="54">
        <v>2019</v>
      </c>
      <c r="I7" s="54">
        <v>2021</v>
      </c>
      <c r="J7" s="54">
        <v>2023</v>
      </c>
      <c r="P7" s="110"/>
      <c r="Q7" s="134"/>
      <c r="R7" s="134"/>
    </row>
    <row r="8" spans="5:18" x14ac:dyDescent="0.25">
      <c r="E8" s="56" t="s">
        <v>508</v>
      </c>
      <c r="F8" s="101">
        <v>9</v>
      </c>
      <c r="G8" s="101">
        <v>9</v>
      </c>
      <c r="H8" s="102">
        <v>9</v>
      </c>
      <c r="I8" s="102">
        <v>9</v>
      </c>
      <c r="J8" s="102">
        <v>9</v>
      </c>
      <c r="P8" s="110"/>
      <c r="Q8" s="134"/>
      <c r="R8" s="134"/>
    </row>
    <row r="9" spans="5:18" x14ac:dyDescent="0.25">
      <c r="E9" s="56" t="s">
        <v>494</v>
      </c>
      <c r="F9" s="101">
        <v>9</v>
      </c>
      <c r="G9" s="101">
        <v>9</v>
      </c>
      <c r="H9" s="102">
        <v>9</v>
      </c>
      <c r="I9" s="102">
        <v>7</v>
      </c>
      <c r="J9" s="102">
        <v>3</v>
      </c>
      <c r="P9" s="110"/>
      <c r="Q9" s="134"/>
      <c r="R9" s="134"/>
    </row>
    <row r="10" spans="5:18" x14ac:dyDescent="0.25">
      <c r="E10" s="56" t="s">
        <v>495</v>
      </c>
      <c r="F10" s="101">
        <v>6</v>
      </c>
      <c r="G10" s="101">
        <v>6</v>
      </c>
      <c r="H10" s="102">
        <v>6</v>
      </c>
      <c r="I10" s="102">
        <v>6</v>
      </c>
      <c r="J10" s="102">
        <v>6</v>
      </c>
      <c r="P10" s="110"/>
      <c r="Q10" s="134"/>
      <c r="R10" s="134"/>
    </row>
    <row r="11" spans="5:18" x14ac:dyDescent="0.25">
      <c r="E11" s="56" t="s">
        <v>496</v>
      </c>
      <c r="F11" s="101">
        <v>1</v>
      </c>
      <c r="G11" s="101">
        <v>1</v>
      </c>
      <c r="H11" s="102">
        <v>1</v>
      </c>
      <c r="I11" s="102">
        <v>1</v>
      </c>
      <c r="J11" s="102" t="s">
        <v>68</v>
      </c>
      <c r="P11" s="110"/>
      <c r="Q11" s="134"/>
      <c r="R11" s="134"/>
    </row>
    <row r="12" spans="5:18" x14ac:dyDescent="0.25">
      <c r="E12" s="56" t="s">
        <v>497</v>
      </c>
      <c r="F12" s="101">
        <v>30</v>
      </c>
      <c r="G12" s="101">
        <v>32</v>
      </c>
      <c r="H12" s="102">
        <v>33</v>
      </c>
      <c r="I12" s="102">
        <v>58</v>
      </c>
      <c r="J12" s="102">
        <v>71</v>
      </c>
      <c r="P12" s="110"/>
      <c r="Q12" s="134"/>
      <c r="R12" s="134"/>
    </row>
    <row r="13" spans="5:18" x14ac:dyDescent="0.25">
      <c r="E13" s="56" t="s">
        <v>509</v>
      </c>
      <c r="F13" s="101" t="s">
        <v>68</v>
      </c>
      <c r="G13" s="101" t="s">
        <v>68</v>
      </c>
      <c r="H13" s="102" t="s">
        <v>68</v>
      </c>
      <c r="I13" s="102" t="s">
        <v>68</v>
      </c>
      <c r="J13" s="102" t="s">
        <v>68</v>
      </c>
      <c r="P13" s="110"/>
      <c r="Q13" s="134"/>
      <c r="R13" s="134"/>
    </row>
    <row r="14" spans="5:18" x14ac:dyDescent="0.25">
      <c r="E14" s="56" t="s">
        <v>510</v>
      </c>
      <c r="F14" s="101">
        <v>1</v>
      </c>
      <c r="G14" s="101">
        <v>1</v>
      </c>
      <c r="H14" s="102">
        <v>1</v>
      </c>
      <c r="I14" s="102">
        <v>1</v>
      </c>
      <c r="J14" s="102">
        <v>1</v>
      </c>
      <c r="P14" s="110"/>
      <c r="Q14" s="134"/>
      <c r="R14" s="134"/>
    </row>
    <row r="15" spans="5:18" x14ac:dyDescent="0.25">
      <c r="E15" s="56" t="s">
        <v>71</v>
      </c>
      <c r="F15" s="101">
        <v>27</v>
      </c>
      <c r="G15" s="101">
        <v>27</v>
      </c>
      <c r="H15" s="102">
        <v>29</v>
      </c>
      <c r="I15" s="102">
        <v>41</v>
      </c>
      <c r="J15" s="102">
        <v>66</v>
      </c>
      <c r="P15" s="77"/>
      <c r="Q15" s="135"/>
      <c r="R15" s="135"/>
    </row>
    <row r="16" spans="5:18" x14ac:dyDescent="0.25">
      <c r="E16" s="56" t="s">
        <v>511</v>
      </c>
      <c r="F16" s="101" t="s">
        <v>68</v>
      </c>
      <c r="G16" s="101" t="s">
        <v>68</v>
      </c>
      <c r="H16" s="102" t="s">
        <v>68</v>
      </c>
      <c r="I16" s="102" t="s">
        <v>68</v>
      </c>
      <c r="J16" s="102" t="s">
        <v>68</v>
      </c>
      <c r="P16" s="136"/>
    </row>
    <row r="17" spans="5:21" x14ac:dyDescent="0.25">
      <c r="E17" s="74" t="s">
        <v>498</v>
      </c>
      <c r="F17" s="137">
        <v>83</v>
      </c>
      <c r="G17" s="137">
        <v>85</v>
      </c>
      <c r="H17" s="138">
        <v>88</v>
      </c>
      <c r="I17" s="138">
        <v>123</v>
      </c>
      <c r="J17" s="138">
        <v>156</v>
      </c>
      <c r="P17" s="136"/>
    </row>
    <row r="18" spans="5:21" x14ac:dyDescent="0.25">
      <c r="E18" s="269" t="s">
        <v>572</v>
      </c>
      <c r="F18" s="269"/>
      <c r="G18" s="269"/>
      <c r="H18" s="269"/>
      <c r="I18" s="269"/>
      <c r="P18" s="136"/>
    </row>
    <row r="19" spans="5:21" x14ac:dyDescent="0.25">
      <c r="E19" s="136"/>
      <c r="P19" s="136"/>
    </row>
    <row r="20" spans="5:21" x14ac:dyDescent="0.25">
      <c r="E20" s="229" t="s">
        <v>626</v>
      </c>
      <c r="F20" s="229"/>
      <c r="G20" s="229"/>
      <c r="H20" s="229"/>
      <c r="I20" s="229"/>
      <c r="J20" s="229"/>
      <c r="K20" s="229"/>
      <c r="L20" s="229"/>
      <c r="M20" s="229"/>
      <c r="N20" s="229"/>
      <c r="O20" s="229"/>
      <c r="P20" s="229"/>
      <c r="Q20" s="229"/>
      <c r="R20" s="229"/>
      <c r="S20" s="229"/>
      <c r="T20" s="229"/>
      <c r="U20" s="52"/>
    </row>
    <row r="21" spans="5:21" x14ac:dyDescent="0.25">
      <c r="E21" s="139"/>
      <c r="F21" s="226">
        <v>2016</v>
      </c>
      <c r="G21" s="226"/>
      <c r="H21" s="226"/>
      <c r="I21" s="226">
        <v>2017</v>
      </c>
      <c r="J21" s="226"/>
      <c r="K21" s="226"/>
      <c r="L21" s="226">
        <v>2019</v>
      </c>
      <c r="M21" s="226"/>
      <c r="N21" s="226"/>
      <c r="O21" s="268">
        <v>2021</v>
      </c>
      <c r="P21" s="268"/>
      <c r="Q21" s="268"/>
      <c r="R21" s="226">
        <v>2023</v>
      </c>
      <c r="S21" s="226"/>
      <c r="T21" s="226"/>
    </row>
    <row r="22" spans="5:21" ht="27" x14ac:dyDescent="0.25">
      <c r="E22" s="73" t="s">
        <v>69</v>
      </c>
      <c r="F22" s="88" t="s">
        <v>70</v>
      </c>
      <c r="G22" s="88" t="s">
        <v>71</v>
      </c>
      <c r="H22" s="140" t="s">
        <v>470</v>
      </c>
      <c r="I22" s="88" t="s">
        <v>70</v>
      </c>
      <c r="J22" s="88" t="s">
        <v>71</v>
      </c>
      <c r="K22" s="140" t="s">
        <v>470</v>
      </c>
      <c r="L22" s="88" t="s">
        <v>70</v>
      </c>
      <c r="M22" s="88" t="s">
        <v>71</v>
      </c>
      <c r="N22" s="140" t="s">
        <v>470</v>
      </c>
      <c r="O22" s="88" t="s">
        <v>70</v>
      </c>
      <c r="P22" s="88" t="s">
        <v>71</v>
      </c>
      <c r="Q22" s="140" t="s">
        <v>470</v>
      </c>
      <c r="R22" s="88" t="s">
        <v>70</v>
      </c>
      <c r="S22" s="88" t="s">
        <v>71</v>
      </c>
      <c r="T22" s="140" t="s">
        <v>470</v>
      </c>
    </row>
    <row r="23" spans="5:21" x14ac:dyDescent="0.25">
      <c r="E23" s="85" t="s">
        <v>504</v>
      </c>
      <c r="F23" s="141" t="s">
        <v>68</v>
      </c>
      <c r="G23" s="141" t="s">
        <v>68</v>
      </c>
      <c r="H23" s="141" t="s">
        <v>68</v>
      </c>
      <c r="I23" s="141" t="s">
        <v>68</v>
      </c>
      <c r="J23" s="141" t="s">
        <v>68</v>
      </c>
      <c r="K23" s="141" t="s">
        <v>68</v>
      </c>
      <c r="L23" s="141" t="s">
        <v>68</v>
      </c>
      <c r="M23" s="141" t="s">
        <v>68</v>
      </c>
      <c r="N23" s="141" t="s">
        <v>68</v>
      </c>
      <c r="O23" s="141" t="s">
        <v>68</v>
      </c>
      <c r="P23" s="141" t="s">
        <v>68</v>
      </c>
      <c r="Q23" s="142" t="s">
        <v>68</v>
      </c>
      <c r="R23" s="143"/>
      <c r="S23" s="143"/>
      <c r="T23" s="143"/>
    </row>
    <row r="24" spans="5:21" x14ac:dyDescent="0.25">
      <c r="E24" s="85" t="s">
        <v>505</v>
      </c>
      <c r="F24" s="141" t="s">
        <v>68</v>
      </c>
      <c r="G24" s="141" t="s">
        <v>68</v>
      </c>
      <c r="H24" s="141" t="s">
        <v>68</v>
      </c>
      <c r="I24" s="141" t="s">
        <v>68</v>
      </c>
      <c r="J24" s="141" t="s">
        <v>68</v>
      </c>
      <c r="K24" s="141" t="s">
        <v>68</v>
      </c>
      <c r="L24" s="141" t="s">
        <v>68</v>
      </c>
      <c r="M24" s="141" t="s">
        <v>68</v>
      </c>
      <c r="N24" s="141" t="s">
        <v>68</v>
      </c>
      <c r="O24" s="141" t="s">
        <v>68</v>
      </c>
      <c r="P24" s="141" t="s">
        <v>68</v>
      </c>
      <c r="Q24" s="142" t="s">
        <v>68</v>
      </c>
      <c r="R24" s="143"/>
      <c r="S24" s="143"/>
      <c r="T24" s="143"/>
    </row>
    <row r="25" spans="5:21" x14ac:dyDescent="0.25">
      <c r="E25" s="144" t="s">
        <v>499</v>
      </c>
      <c r="F25" s="141" t="s">
        <v>68</v>
      </c>
      <c r="G25" s="141" t="s">
        <v>68</v>
      </c>
      <c r="H25" s="141" t="s">
        <v>68</v>
      </c>
      <c r="I25" s="141" t="s">
        <v>68</v>
      </c>
      <c r="J25" s="141" t="s">
        <v>68</v>
      </c>
      <c r="K25" s="141" t="s">
        <v>68</v>
      </c>
      <c r="L25" s="141" t="s">
        <v>68</v>
      </c>
      <c r="M25" s="141" t="s">
        <v>68</v>
      </c>
      <c r="N25" s="141" t="s">
        <v>68</v>
      </c>
      <c r="O25" s="145"/>
      <c r="P25" s="146"/>
      <c r="Q25" s="147"/>
      <c r="R25" s="143"/>
      <c r="S25" s="143"/>
      <c r="T25" s="143"/>
    </row>
    <row r="26" spans="5:21" x14ac:dyDescent="0.25">
      <c r="E26" s="144"/>
      <c r="F26" s="141"/>
      <c r="G26" s="141"/>
      <c r="H26" s="141"/>
      <c r="I26" s="141"/>
      <c r="J26" s="141"/>
      <c r="K26" s="141"/>
      <c r="L26" s="141"/>
      <c r="M26" s="141"/>
      <c r="N26" s="141"/>
      <c r="O26" s="145"/>
      <c r="P26" s="146"/>
      <c r="Q26" s="147"/>
      <c r="R26" s="143"/>
      <c r="S26" s="143"/>
      <c r="T26" s="143"/>
    </row>
    <row r="27" spans="5:21" x14ac:dyDescent="0.25">
      <c r="E27" s="144" t="s">
        <v>549</v>
      </c>
      <c r="F27" s="141" t="s">
        <v>68</v>
      </c>
      <c r="G27" s="141" t="s">
        <v>68</v>
      </c>
      <c r="H27" s="141" t="s">
        <v>68</v>
      </c>
      <c r="I27" s="141" t="s">
        <v>68</v>
      </c>
      <c r="J27" s="141" t="s">
        <v>68</v>
      </c>
      <c r="K27" s="141" t="s">
        <v>68</v>
      </c>
      <c r="L27" s="141" t="s">
        <v>68</v>
      </c>
      <c r="M27" s="141" t="s">
        <v>68</v>
      </c>
      <c r="N27" s="141" t="s">
        <v>68</v>
      </c>
      <c r="O27" s="141" t="s">
        <v>68</v>
      </c>
      <c r="P27" s="141" t="s">
        <v>68</v>
      </c>
      <c r="Q27" s="141" t="s">
        <v>68</v>
      </c>
      <c r="R27" s="148">
        <v>1</v>
      </c>
      <c r="S27" s="148" t="s">
        <v>68</v>
      </c>
      <c r="T27" s="149">
        <v>1</v>
      </c>
    </row>
    <row r="28" spans="5:21" x14ac:dyDescent="0.25">
      <c r="E28" s="144" t="s">
        <v>550</v>
      </c>
      <c r="F28" s="141" t="s">
        <v>68</v>
      </c>
      <c r="G28" s="141" t="s">
        <v>68</v>
      </c>
      <c r="H28" s="141" t="s">
        <v>68</v>
      </c>
      <c r="I28" s="141" t="s">
        <v>68</v>
      </c>
      <c r="J28" s="141" t="s">
        <v>68</v>
      </c>
      <c r="K28" s="141" t="s">
        <v>68</v>
      </c>
      <c r="L28" s="141" t="s">
        <v>68</v>
      </c>
      <c r="M28" s="141" t="s">
        <v>68</v>
      </c>
      <c r="N28" s="141" t="s">
        <v>68</v>
      </c>
      <c r="O28" s="141" t="s">
        <v>68</v>
      </c>
      <c r="P28" s="141" t="s">
        <v>68</v>
      </c>
      <c r="Q28" s="141" t="s">
        <v>68</v>
      </c>
      <c r="R28" s="148" t="s">
        <v>68</v>
      </c>
      <c r="S28" s="148" t="s">
        <v>68</v>
      </c>
      <c r="T28" s="149" t="s">
        <v>68</v>
      </c>
    </row>
    <row r="29" spans="5:21" x14ac:dyDescent="0.25">
      <c r="E29" s="144" t="s">
        <v>499</v>
      </c>
      <c r="F29" s="141" t="s">
        <v>68</v>
      </c>
      <c r="G29" s="141" t="s">
        <v>68</v>
      </c>
      <c r="H29" s="141" t="s">
        <v>68</v>
      </c>
      <c r="I29" s="141" t="s">
        <v>68</v>
      </c>
      <c r="J29" s="141" t="s">
        <v>68</v>
      </c>
      <c r="K29" s="141" t="s">
        <v>68</v>
      </c>
      <c r="L29" s="141" t="s">
        <v>68</v>
      </c>
      <c r="M29" s="141" t="s">
        <v>68</v>
      </c>
      <c r="N29" s="141" t="s">
        <v>68</v>
      </c>
      <c r="O29" s="141" t="s">
        <v>68</v>
      </c>
      <c r="P29" s="141" t="s">
        <v>68</v>
      </c>
      <c r="Q29" s="141" t="s">
        <v>68</v>
      </c>
      <c r="R29" s="148">
        <v>1</v>
      </c>
      <c r="S29" s="148" t="s">
        <v>68</v>
      </c>
      <c r="T29" s="149">
        <v>1</v>
      </c>
    </row>
    <row r="30" spans="5:21" x14ac:dyDescent="0.25">
      <c r="E30" s="266"/>
      <c r="F30" s="266"/>
      <c r="G30" s="266"/>
      <c r="H30" s="266"/>
      <c r="I30" s="266"/>
      <c r="J30" s="266"/>
      <c r="K30" s="266"/>
      <c r="L30" s="266"/>
      <c r="M30" s="266"/>
      <c r="N30" s="266"/>
      <c r="O30" s="147"/>
      <c r="P30" s="146"/>
      <c r="Q30" s="147"/>
      <c r="R30" s="143"/>
      <c r="S30" s="143"/>
      <c r="T30" s="143"/>
    </row>
    <row r="31" spans="5:21" x14ac:dyDescent="0.25">
      <c r="E31" s="85" t="s">
        <v>500</v>
      </c>
      <c r="F31" s="78">
        <v>4</v>
      </c>
      <c r="G31" s="78">
        <v>1</v>
      </c>
      <c r="H31" s="78">
        <v>5</v>
      </c>
      <c r="I31" s="78">
        <v>4</v>
      </c>
      <c r="J31" s="78">
        <v>1</v>
      </c>
      <c r="K31" s="141">
        <v>5</v>
      </c>
      <c r="L31" s="148">
        <v>5</v>
      </c>
      <c r="M31" s="148">
        <v>1</v>
      </c>
      <c r="N31" s="149">
        <v>6</v>
      </c>
      <c r="O31" s="148">
        <v>10</v>
      </c>
      <c r="P31" s="148">
        <v>2</v>
      </c>
      <c r="Q31" s="149">
        <v>12</v>
      </c>
      <c r="R31" s="148">
        <v>11</v>
      </c>
      <c r="S31" s="148">
        <v>5</v>
      </c>
      <c r="T31" s="149">
        <v>16</v>
      </c>
    </row>
    <row r="32" spans="5:21" x14ac:dyDescent="0.25">
      <c r="E32" s="85" t="s">
        <v>501</v>
      </c>
      <c r="F32" s="78">
        <v>9</v>
      </c>
      <c r="G32" s="78">
        <v>2</v>
      </c>
      <c r="H32" s="78">
        <v>11</v>
      </c>
      <c r="I32" s="78">
        <v>10</v>
      </c>
      <c r="J32" s="78">
        <v>2</v>
      </c>
      <c r="K32" s="141">
        <v>12</v>
      </c>
      <c r="L32" s="148">
        <v>12</v>
      </c>
      <c r="M32" s="148">
        <v>3</v>
      </c>
      <c r="N32" s="149">
        <v>15</v>
      </c>
      <c r="O32" s="148">
        <v>23</v>
      </c>
      <c r="P32" s="148">
        <v>9</v>
      </c>
      <c r="Q32" s="149">
        <v>32</v>
      </c>
      <c r="R32" s="148">
        <v>29</v>
      </c>
      <c r="S32" s="148">
        <v>29</v>
      </c>
      <c r="T32" s="149">
        <v>58</v>
      </c>
    </row>
    <row r="33" spans="5:20" x14ac:dyDescent="0.25">
      <c r="E33" s="85" t="s">
        <v>506</v>
      </c>
      <c r="F33" s="78">
        <v>43</v>
      </c>
      <c r="G33" s="78">
        <v>24</v>
      </c>
      <c r="H33" s="78">
        <v>67</v>
      </c>
      <c r="I33" s="78">
        <v>44</v>
      </c>
      <c r="J33" s="78">
        <v>24</v>
      </c>
      <c r="K33" s="141">
        <v>68</v>
      </c>
      <c r="L33" s="148">
        <v>42</v>
      </c>
      <c r="M33" s="148">
        <v>25</v>
      </c>
      <c r="N33" s="149">
        <v>67</v>
      </c>
      <c r="O33" s="148">
        <v>49</v>
      </c>
      <c r="P33" s="148">
        <v>30</v>
      </c>
      <c r="Q33" s="149">
        <v>79</v>
      </c>
      <c r="R33" s="148">
        <v>50</v>
      </c>
      <c r="S33" s="148">
        <v>32</v>
      </c>
      <c r="T33" s="149">
        <v>82</v>
      </c>
    </row>
    <row r="34" spans="5:20" x14ac:dyDescent="0.25">
      <c r="E34" s="144" t="s">
        <v>499</v>
      </c>
      <c r="F34" s="141">
        <v>56</v>
      </c>
      <c r="G34" s="141">
        <v>27</v>
      </c>
      <c r="H34" s="141">
        <v>83</v>
      </c>
      <c r="I34" s="141">
        <v>58</v>
      </c>
      <c r="J34" s="141">
        <v>27</v>
      </c>
      <c r="K34" s="141">
        <v>85</v>
      </c>
      <c r="L34" s="149">
        <v>59</v>
      </c>
      <c r="M34" s="149">
        <v>29</v>
      </c>
      <c r="N34" s="149">
        <v>88</v>
      </c>
      <c r="O34" s="149">
        <v>82</v>
      </c>
      <c r="P34" s="149">
        <v>41</v>
      </c>
      <c r="Q34" s="149">
        <v>123</v>
      </c>
      <c r="R34" s="149">
        <v>90</v>
      </c>
      <c r="S34" s="149">
        <v>66</v>
      </c>
      <c r="T34" s="149">
        <v>156</v>
      </c>
    </row>
    <row r="35" spans="5:20" x14ac:dyDescent="0.25">
      <c r="E35" s="266"/>
      <c r="F35" s="266"/>
      <c r="G35" s="266"/>
      <c r="H35" s="266"/>
      <c r="I35" s="266"/>
      <c r="J35" s="266"/>
      <c r="K35" s="266"/>
      <c r="L35" s="266"/>
      <c r="M35" s="266"/>
      <c r="N35" s="266"/>
      <c r="O35" s="147"/>
      <c r="P35" s="147"/>
      <c r="Q35" s="147"/>
      <c r="R35" s="143"/>
      <c r="S35" s="143"/>
      <c r="T35" s="143"/>
    </row>
    <row r="36" spans="5:20" x14ac:dyDescent="0.25">
      <c r="E36" s="85" t="s">
        <v>627</v>
      </c>
      <c r="F36" s="78" t="s">
        <v>68</v>
      </c>
      <c r="G36" s="78" t="s">
        <v>68</v>
      </c>
      <c r="H36" s="78" t="s">
        <v>68</v>
      </c>
      <c r="I36" s="78" t="s">
        <v>68</v>
      </c>
      <c r="J36" s="78" t="s">
        <v>68</v>
      </c>
      <c r="K36" s="141" t="s">
        <v>68</v>
      </c>
      <c r="L36" s="78" t="s">
        <v>68</v>
      </c>
      <c r="M36" s="78" t="s">
        <v>68</v>
      </c>
      <c r="N36" s="141" t="s">
        <v>68</v>
      </c>
      <c r="O36" s="148" t="s">
        <v>68</v>
      </c>
      <c r="P36" s="148" t="s">
        <v>68</v>
      </c>
      <c r="Q36" s="149" t="s">
        <v>68</v>
      </c>
      <c r="R36" s="148" t="s">
        <v>68</v>
      </c>
      <c r="S36" s="148" t="s">
        <v>68</v>
      </c>
      <c r="T36" s="149" t="s">
        <v>68</v>
      </c>
    </row>
    <row r="37" spans="5:20" x14ac:dyDescent="0.25">
      <c r="E37" s="85" t="s">
        <v>502</v>
      </c>
      <c r="F37" s="78">
        <v>52</v>
      </c>
      <c r="G37" s="78">
        <v>4</v>
      </c>
      <c r="H37" s="78">
        <v>56</v>
      </c>
      <c r="I37" s="78">
        <v>51</v>
      </c>
      <c r="J37" s="78">
        <v>4</v>
      </c>
      <c r="K37" s="141">
        <v>55</v>
      </c>
      <c r="L37" s="78">
        <v>54</v>
      </c>
      <c r="M37" s="78">
        <v>5</v>
      </c>
      <c r="N37" s="141">
        <v>59</v>
      </c>
      <c r="O37" s="148">
        <v>45</v>
      </c>
      <c r="P37" s="148">
        <v>9</v>
      </c>
      <c r="Q37" s="149">
        <v>54</v>
      </c>
      <c r="R37" s="148">
        <v>57</v>
      </c>
      <c r="S37" s="148">
        <v>15</v>
      </c>
      <c r="T37" s="149">
        <v>72</v>
      </c>
    </row>
    <row r="38" spans="5:20" x14ac:dyDescent="0.25">
      <c r="E38" s="85" t="s">
        <v>507</v>
      </c>
      <c r="F38" s="150">
        <v>1858</v>
      </c>
      <c r="G38" s="78">
        <v>162</v>
      </c>
      <c r="H38" s="150">
        <v>2020</v>
      </c>
      <c r="I38" s="150">
        <v>1896</v>
      </c>
      <c r="J38" s="78">
        <v>173</v>
      </c>
      <c r="K38" s="151">
        <v>2069</v>
      </c>
      <c r="L38" s="150">
        <v>2123</v>
      </c>
      <c r="M38" s="78">
        <v>885</v>
      </c>
      <c r="N38" s="151">
        <v>3008</v>
      </c>
      <c r="O38" s="152">
        <v>2315</v>
      </c>
      <c r="P38" s="152">
        <v>1316</v>
      </c>
      <c r="Q38" s="153">
        <v>3631</v>
      </c>
      <c r="R38" s="152">
        <v>2618</v>
      </c>
      <c r="S38" s="152">
        <v>1571</v>
      </c>
      <c r="T38" s="153">
        <v>4189</v>
      </c>
    </row>
    <row r="39" spans="5:20" x14ac:dyDescent="0.25">
      <c r="E39" s="85" t="s">
        <v>503</v>
      </c>
      <c r="F39" s="78">
        <v>103</v>
      </c>
      <c r="G39" s="78">
        <v>7</v>
      </c>
      <c r="H39" s="78">
        <v>110</v>
      </c>
      <c r="I39" s="78">
        <v>104</v>
      </c>
      <c r="J39" s="78">
        <v>6</v>
      </c>
      <c r="K39" s="141">
        <v>110</v>
      </c>
      <c r="L39" s="78">
        <v>107</v>
      </c>
      <c r="M39" s="78">
        <v>13</v>
      </c>
      <c r="N39" s="141">
        <v>120</v>
      </c>
      <c r="O39" s="148">
        <v>97</v>
      </c>
      <c r="P39" s="148">
        <v>15</v>
      </c>
      <c r="Q39" s="149">
        <v>112</v>
      </c>
      <c r="R39" s="148">
        <v>102</v>
      </c>
      <c r="S39" s="148">
        <v>32</v>
      </c>
      <c r="T39" s="149">
        <v>134</v>
      </c>
    </row>
    <row r="40" spans="5:20" x14ac:dyDescent="0.25">
      <c r="E40" s="144" t="s">
        <v>499</v>
      </c>
      <c r="F40" s="151">
        <v>2013</v>
      </c>
      <c r="G40" s="141">
        <v>173</v>
      </c>
      <c r="H40" s="151">
        <v>2186</v>
      </c>
      <c r="I40" s="151">
        <v>2051</v>
      </c>
      <c r="J40" s="141">
        <v>183</v>
      </c>
      <c r="K40" s="151">
        <v>2234</v>
      </c>
      <c r="L40" s="151">
        <v>2284</v>
      </c>
      <c r="M40" s="141">
        <v>903</v>
      </c>
      <c r="N40" s="151">
        <v>3187</v>
      </c>
      <c r="O40" s="153">
        <v>2457</v>
      </c>
      <c r="P40" s="153">
        <v>1340</v>
      </c>
      <c r="Q40" s="153">
        <v>3797</v>
      </c>
      <c r="R40" s="153">
        <v>2777</v>
      </c>
      <c r="S40" s="153">
        <v>1618</v>
      </c>
      <c r="T40" s="153">
        <v>4395</v>
      </c>
    </row>
    <row r="41" spans="5:20" x14ac:dyDescent="0.25">
      <c r="E41" s="266"/>
      <c r="F41" s="266"/>
      <c r="G41" s="266"/>
      <c r="H41" s="266"/>
      <c r="I41" s="266"/>
      <c r="J41" s="266"/>
      <c r="K41" s="266"/>
      <c r="L41" s="266"/>
      <c r="M41" s="266"/>
      <c r="N41" s="266"/>
      <c r="O41" s="147"/>
      <c r="P41" s="147"/>
      <c r="Q41" s="147"/>
      <c r="R41" s="143"/>
      <c r="S41" s="143"/>
      <c r="T41" s="143"/>
    </row>
    <row r="42" spans="5:20" x14ac:dyDescent="0.25">
      <c r="E42" s="144" t="s">
        <v>1</v>
      </c>
      <c r="F42" s="151">
        <v>2069</v>
      </c>
      <c r="G42" s="141">
        <v>200</v>
      </c>
      <c r="H42" s="151">
        <v>2269</v>
      </c>
      <c r="I42" s="151">
        <v>2109</v>
      </c>
      <c r="J42" s="141">
        <v>210</v>
      </c>
      <c r="K42" s="151">
        <v>2319</v>
      </c>
      <c r="L42" s="151">
        <v>2343</v>
      </c>
      <c r="M42" s="141">
        <v>932</v>
      </c>
      <c r="N42" s="151">
        <v>3275</v>
      </c>
      <c r="O42" s="153">
        <v>2539</v>
      </c>
      <c r="P42" s="153">
        <v>1381</v>
      </c>
      <c r="Q42" s="153">
        <v>3920</v>
      </c>
      <c r="R42" s="153">
        <v>2867</v>
      </c>
      <c r="S42" s="153">
        <v>1684</v>
      </c>
      <c r="T42" s="153">
        <v>4551</v>
      </c>
    </row>
    <row r="43" spans="5:20" x14ac:dyDescent="0.25">
      <c r="E43" s="105" t="s">
        <v>513</v>
      </c>
      <c r="F43" s="154"/>
      <c r="G43" s="111"/>
      <c r="H43" s="154"/>
      <c r="I43" s="154"/>
      <c r="J43" s="111"/>
      <c r="K43" s="154"/>
      <c r="L43" s="154"/>
      <c r="M43" s="111"/>
      <c r="N43" s="154"/>
      <c r="O43" s="155"/>
      <c r="P43" s="155"/>
      <c r="Q43" s="155"/>
      <c r="R43" s="155"/>
      <c r="S43" s="155"/>
      <c r="T43" s="155"/>
    </row>
    <row r="44" spans="5:20" x14ac:dyDescent="0.25">
      <c r="E44" s="156" t="s">
        <v>512</v>
      </c>
      <c r="F44" s="156"/>
      <c r="G44" s="156"/>
      <c r="H44" s="156"/>
      <c r="I44" s="156"/>
      <c r="J44" s="156"/>
      <c r="K44" s="156"/>
      <c r="L44" s="156"/>
      <c r="M44" s="156"/>
      <c r="N44" s="156"/>
    </row>
    <row r="46" spans="5:20" x14ac:dyDescent="0.25">
      <c r="E46" s="136"/>
    </row>
    <row r="47" spans="5:20" ht="68.650000000000006" customHeight="1" x14ac:dyDescent="0.25">
      <c r="E47" s="267" t="s">
        <v>551</v>
      </c>
      <c r="F47" s="267"/>
      <c r="G47" s="267"/>
      <c r="H47" s="267"/>
      <c r="I47" s="267"/>
      <c r="J47" s="267"/>
      <c r="K47" s="267"/>
      <c r="L47" s="267"/>
      <c r="M47" s="267"/>
      <c r="N47" s="267"/>
      <c r="O47" s="267"/>
      <c r="P47" s="267"/>
      <c r="Q47" s="267"/>
      <c r="R47" s="267"/>
      <c r="S47" s="267"/>
      <c r="T47" s="267"/>
    </row>
  </sheetData>
  <mergeCells count="14">
    <mergeCell ref="R21:T21"/>
    <mergeCell ref="E47:T47"/>
    <mergeCell ref="O21:Q21"/>
    <mergeCell ref="E18:I18"/>
    <mergeCell ref="E41:N41"/>
    <mergeCell ref="E20:T20"/>
    <mergeCell ref="E3:I3"/>
    <mergeCell ref="E4:I4"/>
    <mergeCell ref="E35:N35"/>
    <mergeCell ref="E30:N30"/>
    <mergeCell ref="F21:H21"/>
    <mergeCell ref="I21:K21"/>
    <mergeCell ref="L21:N21"/>
    <mergeCell ref="E6:J6"/>
  </mergeCells>
  <hyperlinks>
    <hyperlink ref="E44" r:id="rId1" display="../../../../Downloads/Table 5  Threatened species in each major group by country - South America.pdf" xr:uid="{00000000-0004-0000-0700-000000000000}"/>
    <hyperlink ref="E18" r:id="rId2" display="https://www.iucnredlist.org/statistics"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E3:G12"/>
  <sheetViews>
    <sheetView zoomScale="110" zoomScaleNormal="110" workbookViewId="0">
      <selection activeCell="J6" sqref="J6"/>
    </sheetView>
  </sheetViews>
  <sheetFormatPr defaultRowHeight="15.75" x14ac:dyDescent="0.25"/>
  <cols>
    <col min="1" max="4" width="4.375" style="31" customWidth="1"/>
    <col min="5" max="5" width="73.25" style="31" customWidth="1"/>
    <col min="6" max="6" width="9" style="31"/>
    <col min="7" max="7" width="28.625" style="31" customWidth="1"/>
    <col min="8" max="16384" width="9" style="31"/>
  </cols>
  <sheetData>
    <row r="3" spans="5:7" ht="30" x14ac:dyDescent="0.25">
      <c r="E3" s="13" t="s">
        <v>15</v>
      </c>
    </row>
    <row r="4" spans="5:7" ht="90" x14ac:dyDescent="0.25">
      <c r="E4" s="12" t="s">
        <v>32</v>
      </c>
    </row>
    <row r="6" spans="5:7" x14ac:dyDescent="0.25">
      <c r="E6" s="157" t="s">
        <v>514</v>
      </c>
      <c r="G6" s="108" t="s">
        <v>573</v>
      </c>
    </row>
    <row r="7" spans="5:7" ht="173.25" customHeight="1" x14ac:dyDescent="0.25">
      <c r="E7" s="158" t="s">
        <v>515</v>
      </c>
      <c r="G7" s="159" t="s">
        <v>574</v>
      </c>
    </row>
    <row r="8" spans="5:7" ht="30" customHeight="1" x14ac:dyDescent="0.25">
      <c r="E8" s="112" t="s">
        <v>516</v>
      </c>
      <c r="G8" s="159" t="s">
        <v>575</v>
      </c>
    </row>
    <row r="10" spans="5:7" x14ac:dyDescent="0.25">
      <c r="E10" s="160" t="s">
        <v>517</v>
      </c>
    </row>
    <row r="11" spans="5:7" ht="74.25" customHeight="1" x14ac:dyDescent="0.25">
      <c r="E11" s="161" t="s">
        <v>518</v>
      </c>
    </row>
    <row r="12" spans="5:7" x14ac:dyDescent="0.25">
      <c r="E12" s="106" t="s">
        <v>519</v>
      </c>
    </row>
  </sheetData>
  <hyperlinks>
    <hyperlink ref="G7" r:id="rId1" xr:uid="{64624149-702F-43AD-8511-25E3D9A6063C}"/>
    <hyperlink ref="G8" r:id="rId2" xr:uid="{F40B0DDA-7A00-4C95-8659-3BB55A20AC0A}"/>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SDG 15 overview</vt:lpstr>
      <vt:lpstr>15.1.1</vt:lpstr>
      <vt:lpstr>15.1.2</vt:lpstr>
      <vt:lpstr>15.2.1</vt:lpstr>
      <vt:lpstr>15.3.1</vt:lpstr>
      <vt:lpstr>15.4.1</vt:lpstr>
      <vt:lpstr>15.4.2</vt:lpstr>
      <vt:lpstr>15.5.1</vt:lpstr>
      <vt:lpstr>15.6.1</vt:lpstr>
      <vt:lpstr>15.7.1</vt:lpstr>
      <vt:lpstr>15.8.1</vt:lpstr>
      <vt:lpstr>15.9.1</vt:lpstr>
      <vt:lpstr>15.a.1</vt:lpstr>
      <vt:lpstr>15.b.1</vt:lpstr>
      <vt:lpstr>15.c.1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2025-06-02T17:23:20Z</dcterms:modified>
</cp:coreProperties>
</file>