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23" documentId="8_{F4DEFBDB-5C5D-4ED7-879F-C5E667E72DC9}" xr6:coauthVersionLast="47" xr6:coauthVersionMax="47" xr10:uidLastSave="{FA097320-46BC-45F1-9FAA-7B3BF89263CA}"/>
  <bookViews>
    <workbookView xWindow="-120" yWindow="-120" windowWidth="20730" windowHeight="11040" tabRatio="721" activeTab="1" xr2:uid="{00000000-000D-0000-FFFF-FFFF00000000}"/>
  </bookViews>
  <sheets>
    <sheet name="SDG6_Overview" sheetId="42" r:id="rId1"/>
    <sheet name="6.1.1" sheetId="31" r:id="rId2"/>
    <sheet name="6.2.1" sheetId="32" r:id="rId3"/>
    <sheet name="6.3.1" sheetId="33" r:id="rId4"/>
    <sheet name="6.3.2" sheetId="34" r:id="rId5"/>
    <sheet name="6.4.1" sheetId="35" r:id="rId6"/>
    <sheet name="6.4.2" sheetId="36" r:id="rId7"/>
    <sheet name="6.5.1" sheetId="37" r:id="rId8"/>
    <sheet name="6.5.2" sheetId="38" r:id="rId9"/>
    <sheet name="6.6.1" sheetId="39" r:id="rId10"/>
    <sheet name="6.a.1" sheetId="40" r:id="rId11"/>
    <sheet name="6.b.1" sheetId="41" r:id="rId12"/>
  </sheet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7" i="42" l="1"/>
  <c r="Z16" i="42"/>
  <c r="Z15" i="42"/>
  <c r="Z14" i="42"/>
  <c r="Z13" i="42"/>
  <c r="Z12" i="42"/>
  <c r="Z11" i="42"/>
  <c r="Z10" i="42"/>
  <c r="Z9" i="42"/>
  <c r="Z8" i="42"/>
  <c r="Z7" i="42"/>
</calcChain>
</file>

<file path=xl/sharedStrings.xml><?xml version="1.0" encoding="utf-8"?>
<sst xmlns="http://schemas.openxmlformats.org/spreadsheetml/2006/main" count="1046" uniqueCount="548">
  <si>
    <t>Source</t>
  </si>
  <si>
    <t>Yes</t>
  </si>
  <si>
    <t>Total</t>
  </si>
  <si>
    <t>Area</t>
  </si>
  <si>
    <t>Urban</t>
  </si>
  <si>
    <t>Rural Coastal</t>
  </si>
  <si>
    <t>Rural Interior</t>
  </si>
  <si>
    <t>Paramaribo</t>
  </si>
  <si>
    <t>Wanica</t>
  </si>
  <si>
    <t>Nickerie</t>
  </si>
  <si>
    <t>Coronie</t>
  </si>
  <si>
    <t>Saramacca</t>
  </si>
  <si>
    <t>Commewijne</t>
  </si>
  <si>
    <t>Marowijne</t>
  </si>
  <si>
    <t>Para</t>
  </si>
  <si>
    <t>Brokopondo</t>
  </si>
  <si>
    <t>Sipaliwini</t>
  </si>
  <si>
    <t>Indicator</t>
  </si>
  <si>
    <t>Suriname</t>
  </si>
  <si>
    <t>-</t>
  </si>
  <si>
    <t>Goal 6. Ensure availability and sustainable management of water and sanitation for all</t>
  </si>
  <si>
    <t>6.1 By 2030, achieve universal and equitable access to safe and affordable drinking water for all</t>
  </si>
  <si>
    <t>6.1.1 Proportion of population using safely managed drinking water services</t>
  </si>
  <si>
    <t>6.2 By 2030, achieve access to adequate and equitable sanitation and hygiene for all and end open defecation, paying special attention to the needs of women and girls and those in vulnerable situations</t>
  </si>
  <si>
    <t>6.3 By 2030, improve water quality by reducing pollution, eliminating dumping and minimizing release of hazardous chemicals and materials, halving the proportion of untreated wastewater and substantially increasing recycling and safe reuse globally</t>
  </si>
  <si>
    <t>6.3.1 Proportion of domestic and industrial wastewater flows safely treated</t>
  </si>
  <si>
    <t>6.3.2 Proportion of bodies of water with good ambient water quality</t>
  </si>
  <si>
    <t>6.4 By 2030, substantially increase water-use efficiency across all sectors and ensure sustainable withdrawals and supply of freshwater to address water scarcity and substantially reduce the number of people suffering from water scarcity</t>
  </si>
  <si>
    <t>6.4.1 Change in water-use efficiency over time</t>
  </si>
  <si>
    <t>6.4.2 Level of water stress: freshwater withdrawal as a proportion of available freshwater resources</t>
  </si>
  <si>
    <t>6.5 By 2030, implement integrated water resources management at all levels, including through transboundary cooperation as appropriate</t>
  </si>
  <si>
    <t>6.5.1 Degree of integrated water resources management</t>
  </si>
  <si>
    <t>6.5.2 Proportion of transboundary basin area with an operational arrangement for water cooperation</t>
  </si>
  <si>
    <t>6.6 By 2020, protect and restore water-related ecosystems, including mountains, forests, wetlands, rivers, aquifers and lakes</t>
  </si>
  <si>
    <t>6.6.1 Change in the extent of water-related ecosystems over time</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</si>
  <si>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</si>
  <si>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6.a.1 Amount of water- and sanitation-related official development assistance that is part of a government-coordinated spending plan</t>
  </si>
  <si>
    <t>6.b Support and strengthen the participation of local communities in improving water and sanitation management</t>
  </si>
  <si>
    <t>6.b.1 Proportion of local administrative units with established and operational policies and procedures for participation of local communities in water and sanitation management</t>
  </si>
  <si>
    <t>Change</t>
  </si>
  <si>
    <t>Main source of drinking water</t>
  </si>
  <si>
    <t>Without E. Coli bacteria in drinking water source</t>
  </si>
  <si>
    <t>With sufficient drinking water available when needed</t>
  </si>
  <si>
    <t>Drinking water accessible on premises</t>
  </si>
  <si>
    <t>Percentage of households with an improved drinking water source located on premises, free of E. Coli and available when needed</t>
  </si>
  <si>
    <t>Number of household members with information on water quality</t>
  </si>
  <si>
    <t>Improved sources</t>
  </si>
  <si>
    <t>Unimproved sources</t>
  </si>
  <si>
    <t>Ventilated improved pit latrine</t>
  </si>
  <si>
    <t>Unimproved sanitation facility</t>
  </si>
  <si>
    <t>Pit latrine without slab/ open pit</t>
  </si>
  <si>
    <t>Open defecation (no facility, bush, field)</t>
  </si>
  <si>
    <t>Number of household members</t>
  </si>
  <si>
    <t>Population</t>
  </si>
  <si>
    <t>Users of improved sanitation facilities</t>
  </si>
  <si>
    <t>Users of unimproved sanitation facilities</t>
  </si>
  <si>
    <t>Public facility</t>
  </si>
  <si>
    <t>Number</t>
  </si>
  <si>
    <t>%</t>
  </si>
  <si>
    <t>WC with water rinse (and septic tank)</t>
  </si>
  <si>
    <t>Source: Census Country results  2004 and 2012: Households, Dwellings and Families</t>
  </si>
  <si>
    <t>Sanitation Facility</t>
  </si>
  <si>
    <t>Open pit or hole in the ground</t>
  </si>
  <si>
    <t xml:space="preserve"> River or creek</t>
  </si>
  <si>
    <t xml:space="preserve"> Pit Latrine</t>
  </si>
  <si>
    <t>No toilet Provision</t>
  </si>
  <si>
    <t>Other and Unknown</t>
  </si>
  <si>
    <t>Parbo</t>
  </si>
  <si>
    <t>Wan</t>
  </si>
  <si>
    <t>Nick</t>
  </si>
  <si>
    <t>Cor</t>
  </si>
  <si>
    <t>Sar</t>
  </si>
  <si>
    <t>Com</t>
  </si>
  <si>
    <t>Mar</t>
  </si>
  <si>
    <t>Brok</t>
  </si>
  <si>
    <t>Sip</t>
  </si>
  <si>
    <t>No toilet Provision (bush Field)</t>
  </si>
  <si>
    <t>Pit Latrine</t>
  </si>
  <si>
    <t>River,creek, open pit or hole in the ground</t>
  </si>
  <si>
    <t xml:space="preserve"> Sanitation Facility</t>
  </si>
  <si>
    <t>Unknown</t>
  </si>
  <si>
    <t xml:space="preserve"> Unknown</t>
  </si>
  <si>
    <t>Main drinking watersource</t>
  </si>
  <si>
    <t>Man/ Male</t>
  </si>
  <si>
    <t>Tap water at home</t>
  </si>
  <si>
    <t>Tapwater outdoors &lt;= 200m</t>
  </si>
  <si>
    <t>Tapwater Outdoors &gt; 200m</t>
  </si>
  <si>
    <t>Rainwater in tank container barrel</t>
  </si>
  <si>
    <t>Supplied with water tank</t>
  </si>
  <si>
    <t>Unknown/ No answer</t>
  </si>
  <si>
    <t>Source: Census Country results in 2004 and 2012: Households, Dwellings and Families</t>
  </si>
  <si>
    <t>Well</t>
  </si>
  <si>
    <t>Creek or river</t>
  </si>
  <si>
    <t>Bottled water</t>
  </si>
  <si>
    <t>Other</t>
  </si>
  <si>
    <t>Sex</t>
  </si>
  <si>
    <t>Female</t>
  </si>
  <si>
    <t>Rainwater tank container barrels</t>
  </si>
  <si>
    <t xml:space="preserve"> Creek or river</t>
  </si>
  <si>
    <t>Supplied with water tank / water truck</t>
  </si>
  <si>
    <t xml:space="preserve"> Unknown/ No answer</t>
  </si>
  <si>
    <t>Well within 200m</t>
  </si>
  <si>
    <t>42,52</t>
  </si>
  <si>
    <t>Source: Census districts results in 2004 and 2012: Households, Dwellings and Families</t>
  </si>
  <si>
    <t>Tap water outdoors   &lt;= 200m</t>
  </si>
  <si>
    <t>Tap water Outdoors  &gt; 200m</t>
  </si>
  <si>
    <t xml:space="preserve"> Rainwater in tank/ container/ barrels</t>
  </si>
  <si>
    <t>well Further than 200m</t>
  </si>
  <si>
    <t>No answer</t>
  </si>
  <si>
    <t>Rainwater in tank/ container/ tons</t>
  </si>
  <si>
    <t>Table 6.16a: Number of Households of Paramaribo and Wanica by Type of Water Supply, 2015-2019</t>
  </si>
  <si>
    <t>Type of water supply</t>
  </si>
  <si>
    <t>Via indoor piping</t>
  </si>
  <si>
    <t xml:space="preserve">Via outdoor piping (&lt;=200m)/ </t>
  </si>
  <si>
    <t xml:space="preserve">Via outdoor piping (=&gt;200m)/ </t>
  </si>
  <si>
    <t>Rain in watertanks</t>
  </si>
  <si>
    <t xml:space="preserve">Source: General Bureau of Statistics, Section of Household Surveys </t>
  </si>
  <si>
    <t>Proportion of Population with Access to Improved Sanitation Facilities in Suriname, 2000, 2006, 2010 and 2018</t>
  </si>
  <si>
    <t>Proportion of Population with Access to Improved Drinking Water Services in Suriname, 2000, 2006, 2010 and 2018</t>
  </si>
  <si>
    <t>Proportion of population using safely managed drinking water services is currently being measured by the proportion of population using an improved basic drinking water source which is located on premises,available when needed and free of faecal (and priority chemical) contamination. ‘Improved’ drinking water sources include: piped water into dwelling, yard or plot; public taps or standpipes; boreholes or tubewells; protected dug wells; protected springs; packaged water; delivered water and rainwater.</t>
  </si>
  <si>
    <t xml:space="preserve">The Proportion of population using safely managed sanitation services, including a hand-washing facility with soap and water is currently being measured by the proportion of the population using a basic sanitation facility which is not shared with other households and where excreta is safely disposed in situ or treated off-site. ‘Improved’ sanitation facilities include: flush or pour flush toilets to sewer systems, septic tanks or pit latrines, ventilated improved pit latrines, pit latrines with a slab, and composting toilets. </t>
  </si>
  <si>
    <t xml:space="preserve">The indicator is defined as the proportion of water bodies in the country that have good ambient water quality. Ambient water quality refers to natural, untreated water in rivers, lakes and groundwaters and represents a combination of natural influences together with the impacts of all anthropogenic activities.The indicator relies on water quality data derived from in situ measurements and the analysis of samples collected from surface and groundwaters. Water quality is assessed by means of core physical and chemical parameters that reflect natural water quality related to climatological and geological factors, together with major impacts on water quality. The continuous monitoring of all surface and groundwaters is economically unfeasible and not required to sufficiently characterize the status of ambient water quality in a country. Therefore, countries select river, lake and groundwater bodies that are representative and significant for the assessment and management of water quality to monitor and report on indicator 6.3.2. The quality status of individual water bodies is classified based on the compliance of the available water quality monitoring data for the core parameters with target values defined by the country. The indicator is computed as the proportion of the number of water bodies classified as having good quality (i.e. with at least 80 % compliance) to the total number of assessed water bodies, expressed as a percentage. </t>
  </si>
  <si>
    <t>The change in water use efficiency over time (CWUE). The change in the ratio of the value added to the volume of water use, over time.</t>
  </si>
  <si>
    <t>The level of water stress: freshwater withdrawal as a proportion of available freshwater resources is the ratio between total freshwater withdrawn by all major sectors and total renewable freshwater resources, after taking into account environmental flow requirements. Main sectors, as defined by ISIC standards, include agriculture; forestry and fishing; manufacturing; electricity industry; and services. This indicator is also known as water withdrawal intensity.</t>
  </si>
  <si>
    <t xml:space="preserve">Indicator 6.5.1 is ‘degree of integrated water resources management implementation’. It measures the stages of development and implementation of Integrated Water Resources Management (IWRM), on a scale of 0 to 100, in six categories (see Rationale section). The indicator score is calculated from a country survey with 33 questions, with each question scored on the same scale of 0-100.  
The definition of IWRM is based on an internationally agreed definition, and is universally applicable. IWRM was officially established in 1992 and is defined as “a process which promotes the coordinated development and management of water, land and related resources in order to maximise economic and social welfare in an equitable manner without compromising the sustainability of vital ecosystems.” (GWP 2010). 
The method builds on official UN IWRM status reporting, from 2008 and 2012, of the Johannesburg Plan of Implementation from the UN World Summit for Sustainable Development (1992).
</t>
  </si>
  <si>
    <t>The indicator monitors the “transboundary basin” area within a country covered by an “operational” “arrangement for water cooperation”.</t>
  </si>
  <si>
    <t>Indicator 6.6.1 tracks the extent to which different types of water-related ecosystems are changing in extent over time. The indicator is multifaceted capturing data on different types of freshwater ecosystems and to measure extent change the indicator considers spatial area changes, water quality   and water quantity changes. The indicator uses satellite based Earth observations to globally monitor different freshwater ecosystems types Earth observation data series on surface area  are available on permanent water, seasonal water, reservoirs, wetlands, mangroves; as well as generating data on water quality theusing trophic state and turbidity of water bodies. Satellite images can be represented as numerical data, which in turn are aggregated into meaningful statistics of ecosystem change attributed to administrative areas such as national, sub-national (e.g. regions and provinces) and river basin boundaries. Global data products for river flows and groundwater level have not yet been produced at useful spatial and temporal resolutions to be incorporated into this SDG 6.6.1 methodology. Currently, these data should continue to be provided from modelling or from ground-based measurements and required from the countries.</t>
  </si>
  <si>
    <t>Amount of water- and sanitation-related official development assistance that is part of a government-coordinated spending planis defined as the proportion of total water and sanitation-related Official Development Assistance (ODA) disbursements that are included in the government budget.</t>
  </si>
  <si>
    <t>The indicator assesses the percentage of local administrative units (as defined by the national government) that have an established and operational mechanism by which individuals and communities can meaningfully contribute to decisions and directions about water and sanitation management.</t>
  </si>
  <si>
    <t>6.2.1 Proportion of population using (a) safely managed sanitation services and (b) a hand-washing facility with soap and water</t>
  </si>
  <si>
    <t>CONTINUES HOUSEHOLD SURVEY DATA_GBS</t>
  </si>
  <si>
    <t>CENSUS -DATA</t>
  </si>
  <si>
    <t>MICS DATA</t>
  </si>
  <si>
    <t xml:space="preserve">Table WS.1.1: Use of improved and unimproved water sources </t>
  </si>
  <si>
    <t>Percent distribution of household population according to main source of drinking water and percentage of household population using improved drinking water sources, Suriname MICS, 2018</t>
  </si>
  <si>
    <t>Piped water</t>
  </si>
  <si>
    <t>Tube-well/ bore-hole</t>
  </si>
  <si>
    <t>Pro-tected well</t>
  </si>
  <si>
    <t>Pro-tected spring</t>
  </si>
  <si>
    <t>Rain-water collection</t>
  </si>
  <si>
    <t>Tanker truck</t>
  </si>
  <si>
    <t>Unpro-tected well</t>
  </si>
  <si>
    <t>Unpro-tected spring</t>
  </si>
  <si>
    <t>Surface water</t>
  </si>
  <si>
    <t>Into dwelling</t>
  </si>
  <si>
    <t>Into yard/plot</t>
  </si>
  <si>
    <t>To neigh-bour</t>
  </si>
  <si>
    <t>Public tap/ stand-pipe</t>
  </si>
  <si>
    <t>Missing</t>
  </si>
  <si>
    <t xml:space="preserve">Urban </t>
  </si>
  <si>
    <t xml:space="preserve">Rural Interior </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</si>
  <si>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</si>
  <si>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</si>
  <si>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</si>
  <si>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</si>
  <si>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</si>
  <si>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</si>
  <si>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</si>
  <si>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</si>
  <si>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</si>
  <si>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</si>
  <si>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</si>
  <si>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Education of household head</t>
  </si>
  <si>
    <t>ECE, Pre-primary or None</t>
  </si>
  <si>
    <t xml:space="preserve">Primary </t>
  </si>
  <si>
    <t>Lower Secondary</t>
  </si>
  <si>
    <t>Upper Secondary</t>
  </si>
  <si>
    <t xml:space="preserve">Higher </t>
  </si>
  <si>
    <t>Missing/DK</t>
  </si>
  <si>
    <t>Ethnicity of household head</t>
  </si>
  <si>
    <t xml:space="preserve">    Indigenous/Amerindian </t>
  </si>
  <si>
    <t xml:space="preserve">    Maroon</t>
  </si>
  <si>
    <t xml:space="preserve">    Creole</t>
  </si>
  <si>
    <t xml:space="preserve">    Hindustani</t>
  </si>
  <si>
    <t xml:space="preserve">    Javanese</t>
  </si>
  <si>
    <t xml:space="preserve">    Mixed Ethnicity</t>
  </si>
  <si>
    <t xml:space="preserve">    Other</t>
  </si>
  <si>
    <t>Wealth index quintile</t>
  </si>
  <si>
    <t>Poorest</t>
  </si>
  <si>
    <t>Second</t>
  </si>
  <si>
    <t>Middle</t>
  </si>
  <si>
    <t>Fourth</t>
  </si>
  <si>
    <t>Richest</t>
  </si>
  <si>
    <t xml:space="preserve">Households are considered to use improved sources of drinking water if WS1=11, 12, 13, 14, 21, 31, 41, 51, 61, 71, 72, 91, 92
Denominators are obtained by weighting the number of households by the total number of household members (HH48). </t>
  </si>
  <si>
    <t>Table WS.1.8: Safely managed drinking water services</t>
  </si>
  <si>
    <t>Percentage of household population with drinking water free from faecal contamination, available when needed, and accessible on premises, for users of improved and unimproved drinking water sources and percentage of household members with an improved drinking water source located on premises, free of E. coli and available when needed, Suriname MICS, 2018</t>
  </si>
  <si>
    <t/>
  </si>
  <si>
    <t>Without E. coli in drinking water source</t>
  </si>
  <si>
    <t>na</t>
  </si>
  <si>
    <t xml:space="preserve">    ECE, Pre-primary or None</t>
  </si>
  <si>
    <t xml:space="preserve">    Primary </t>
  </si>
  <si>
    <t xml:space="preserve">    Lower Secondary</t>
  </si>
  <si>
    <t xml:space="preserve">    Upper Secondary</t>
  </si>
  <si>
    <t xml:space="preserve">    Higher </t>
  </si>
  <si>
    <t xml:space="preserve">    Missing/DK</t>
  </si>
  <si>
    <t>Main  source of drinking water</t>
  </si>
  <si>
    <t xml:space="preserve">    Improved sources</t>
  </si>
  <si>
    <t xml:space="preserve">    Piped water</t>
  </si>
  <si>
    <t xml:space="preserve">    Tube well/Borehole</t>
  </si>
  <si>
    <t xml:space="preserve">    Protected well or spring</t>
  </si>
  <si>
    <t xml:space="preserve">    Rainwater collection</t>
  </si>
  <si>
    <t xml:space="preserve">    Tanker-truck/Cart with small tank</t>
  </si>
  <si>
    <t xml:space="preserve">    Bottled or sachet water</t>
  </si>
  <si>
    <t xml:space="preserve">    Unimproved source</t>
  </si>
  <si>
    <t xml:space="preserve">    Unprotected well or spring</t>
  </si>
  <si>
    <t xml:space="preserve">    Surface water or other</t>
  </si>
  <si>
    <t>Proportion of Population with Access to Improved Sanitation Facilities per District, 2010 and 2018</t>
  </si>
  <si>
    <t>Households by Access to Main Drinking Water source and Sex of the Head of the Household, 2012</t>
  </si>
  <si>
    <t>Households with Drinking water Free from Faecal Contamination, Available when Needed, and Accessible on Premises, for Users of Improved and Unimproved Drinking Water Sources (percentages), 2018</t>
  </si>
  <si>
    <t>Proportion of Population with Access to Improved Drinking Water Services per District, 2010 and 2018</t>
  </si>
  <si>
    <t>Dwellings by Main Drinking Water source, 2004 and 2012</t>
  </si>
  <si>
    <t>Number of Dwellings by Main Drinking Water Source per district, 2004 and 2012</t>
  </si>
  <si>
    <t>Table WS.3.1: Use of improved and unimproved sanitation facilities</t>
  </si>
  <si>
    <t>Percent distribution of household population according to type of sanitation facility used by the household, Suriname MICS, 2018</t>
  </si>
  <si>
    <t>Type of sanitation facility used by household</t>
  </si>
  <si>
    <t>Improved sanitation facility</t>
  </si>
  <si>
    <t>Flush/Pour flush to:</t>
  </si>
  <si>
    <t>Pit latrine with slab</t>
  </si>
  <si>
    <t>Compos-ting toilet</t>
  </si>
  <si>
    <t>Open drain</t>
  </si>
  <si>
    <t>Bucket</t>
  </si>
  <si>
    <t>Hanging toilet/ latrine</t>
  </si>
  <si>
    <t>Piped sewer system</t>
  </si>
  <si>
    <t>Septic tank</t>
  </si>
  <si>
    <t>Pit latrine</t>
  </si>
  <si>
    <t>DK where</t>
  </si>
  <si>
    <t>Proportion of Population that doesn’t share improved Toilet Facilities with other Households, 2010 and 2018</t>
  </si>
  <si>
    <t>Total Suriname</t>
  </si>
  <si>
    <t>Proportion of Population that doesn’t share improved  Toilet Facilities with other Households per District, 2010 and 2018</t>
  </si>
  <si>
    <t>Not shared</t>
  </si>
  <si>
    <t>Table WS.3.2: Use of basic and limited sanitation services</t>
  </si>
  <si>
    <t>Percent distribution of household population by use of private and public sanitation facilities and use of shared facilities, by users of improved and unimproved sanitation facilities, Suriname MICS, 2018</t>
  </si>
  <si>
    <t>Shared by</t>
  </si>
  <si>
    <t>5 households or less</t>
  </si>
  <si>
    <t>More than 5 households</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</si>
  <si>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</si>
  <si>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</si>
  <si>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</si>
  <si>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</si>
  <si>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</si>
  <si>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</si>
  <si>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</si>
  <si>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</si>
  <si>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</si>
  <si>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</si>
  <si>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CENSUS DATA</t>
  </si>
  <si>
    <t>Number and Percentage of Households by Sanitation Facility, 2004 and 2012</t>
  </si>
  <si>
    <t>Number of Households by Sanitation Facility by district, 2004 and 2012</t>
  </si>
  <si>
    <r>
      <t>This indicator measures the volumes of wastewater which are generated through different activities, and the volumes of wastewater which are safely treated before discharge into the environment. Both of these indicators are measured in units of 1000 m</t>
    </r>
    <r>
      <rPr>
        <vertAlign val="superscript"/>
        <sz val="12"/>
        <color theme="1"/>
        <rFont val="Times New Roman"/>
        <family val="1"/>
      </rPr>
      <t>3</t>
    </r>
    <r>
      <rPr>
        <sz val="12"/>
        <color theme="1"/>
        <rFont val="Times New Roman"/>
        <family val="1"/>
      </rPr>
      <t xml:space="preserve">/day,although some data sources may use other units that require conversion. The ratio of the volume treated to the volume generated is taken as the ‘proportion of wastewater flow safely treated’. </t>
    </r>
  </si>
  <si>
    <t>samples</t>
  </si>
  <si>
    <t>Samples</t>
  </si>
  <si>
    <t>Koewarasan</t>
  </si>
  <si>
    <t>WK Plein</t>
  </si>
  <si>
    <t>Blauwgrond</t>
  </si>
  <si>
    <t>Flora</t>
  </si>
  <si>
    <t>Leiding 9A</t>
  </si>
  <si>
    <t>Leysweg</t>
  </si>
  <si>
    <t>Tourtonne 4</t>
  </si>
  <si>
    <t>Uitkijk</t>
  </si>
  <si>
    <t>Helena Christina</t>
  </si>
  <si>
    <t>La Vigilantia</t>
  </si>
  <si>
    <t>Lelydorp</t>
  </si>
  <si>
    <t>Livorno</t>
  </si>
  <si>
    <t>Republiek</t>
  </si>
  <si>
    <t>Van Hattemweg</t>
  </si>
  <si>
    <t>Sidoredjo</t>
  </si>
  <si>
    <t>Nw.Nickerie</t>
  </si>
  <si>
    <t>Powakka</t>
  </si>
  <si>
    <t>. </t>
  </si>
  <si>
    <t>Moengo</t>
  </si>
  <si>
    <t>Wonoredjo</t>
  </si>
  <si>
    <t>Albina</t>
  </si>
  <si>
    <t>Bennie`s Park</t>
  </si>
  <si>
    <t>Groningen</t>
  </si>
  <si>
    <t>Tijgerkreek</t>
  </si>
  <si>
    <t>Kampong Baroe</t>
  </si>
  <si>
    <t>Paradise</t>
  </si>
  <si>
    <t>Henar</t>
  </si>
  <si>
    <t>Wageningen</t>
  </si>
  <si>
    <t>Totness</t>
  </si>
  <si>
    <t>Meerzorg</t>
  </si>
  <si>
    <t>Peperpot</t>
  </si>
  <si>
    <t>Berlijn</t>
  </si>
  <si>
    <t>.</t>
  </si>
  <si>
    <t>Apoera</t>
  </si>
  <si>
    <t>Boskamp</t>
  </si>
  <si>
    <t>Mariënburg</t>
  </si>
  <si>
    <t> .</t>
  </si>
  <si>
    <t>River Catchment</t>
  </si>
  <si>
    <r>
      <t>km</t>
    </r>
    <r>
      <rPr>
        <b/>
        <vertAlign val="superscript"/>
        <sz val="10"/>
        <color theme="1"/>
        <rFont val="Times New Roman"/>
        <family val="1"/>
      </rPr>
      <t>2</t>
    </r>
  </si>
  <si>
    <r>
      <t>m</t>
    </r>
    <r>
      <rPr>
        <b/>
        <vertAlign val="superscript"/>
        <sz val="10"/>
        <color theme="1"/>
        <rFont val="Times New Roman"/>
        <family val="1"/>
      </rPr>
      <t>3</t>
    </r>
    <r>
      <rPr>
        <b/>
        <sz val="10"/>
        <color theme="1"/>
        <rFont val="Times New Roman"/>
        <family val="1"/>
      </rPr>
      <t>/s</t>
    </r>
  </si>
  <si>
    <r>
      <t xml:space="preserve">Corantijn rivier/ </t>
    </r>
    <r>
      <rPr>
        <i/>
        <sz val="10"/>
        <color theme="1"/>
        <rFont val="Times New Roman"/>
        <family val="1"/>
      </rPr>
      <t>river</t>
    </r>
  </si>
  <si>
    <t>67,600*#</t>
  </si>
  <si>
    <t>5.4/4.6</t>
  </si>
  <si>
    <r>
      <t xml:space="preserve">Nickerie rivier/ </t>
    </r>
    <r>
      <rPr>
        <i/>
        <sz val="10"/>
        <color theme="1"/>
        <rFont val="Times New Roman"/>
        <family val="1"/>
      </rPr>
      <t>river</t>
    </r>
  </si>
  <si>
    <t>34.1/23.6</t>
  </si>
  <si>
    <r>
      <t xml:space="preserve">Coppename rivier/ </t>
    </r>
    <r>
      <rPr>
        <i/>
        <sz val="10"/>
        <color theme="1"/>
        <rFont val="Times New Roman"/>
        <family val="1"/>
      </rPr>
      <t>river</t>
    </r>
  </si>
  <si>
    <t>26.3/9.2</t>
  </si>
  <si>
    <r>
      <t xml:space="preserve">Saramacca rivier/ </t>
    </r>
    <r>
      <rPr>
        <i/>
        <sz val="10"/>
        <color theme="1"/>
        <rFont val="Times New Roman"/>
        <family val="1"/>
      </rPr>
      <t>river</t>
    </r>
  </si>
  <si>
    <t>22.8/3.1</t>
  </si>
  <si>
    <r>
      <t>Suriname rivier/</t>
    </r>
    <r>
      <rPr>
        <i/>
        <sz val="10"/>
        <color theme="1"/>
        <rFont val="Times New Roman"/>
        <family val="1"/>
      </rPr>
      <t xml:space="preserve"> river</t>
    </r>
  </si>
  <si>
    <t>10.7/4.5</t>
  </si>
  <si>
    <r>
      <t xml:space="preserve">Commewijne rivier/ </t>
    </r>
    <r>
      <rPr>
        <i/>
        <sz val="10"/>
        <color theme="1"/>
        <rFont val="Times New Roman"/>
        <family val="1"/>
      </rPr>
      <t>river</t>
    </r>
  </si>
  <si>
    <t>52.1/11.5</t>
  </si>
  <si>
    <r>
      <t xml:space="preserve">Marowijne rivier/ </t>
    </r>
    <r>
      <rPr>
        <i/>
        <sz val="10"/>
        <color theme="1"/>
        <rFont val="Times New Roman"/>
        <family val="1"/>
      </rPr>
      <t>river</t>
    </r>
  </si>
  <si>
    <t>68,700*#</t>
  </si>
  <si>
    <t>0./0.1</t>
  </si>
  <si>
    <r>
      <t xml:space="preserve">Totaal/ </t>
    </r>
    <r>
      <rPr>
        <b/>
        <i/>
        <sz val="10"/>
        <color theme="1"/>
        <rFont val="Times New Roman"/>
        <family val="1"/>
      </rPr>
      <t>Total</t>
    </r>
  </si>
  <si>
    <r>
      <t>-</t>
    </r>
    <r>
      <rPr>
        <sz val="7"/>
        <color theme="1"/>
        <rFont val="Times New Roman"/>
        <family val="1"/>
      </rPr>
      <t xml:space="preserve">          </t>
    </r>
    <r>
      <rPr>
        <sz val="10"/>
        <color theme="1"/>
        <rFont val="Times New Roman"/>
        <family val="1"/>
      </rPr>
      <t>1 meter³/second = 1000 liter/second</t>
    </r>
  </si>
  <si>
    <r>
      <t>-</t>
    </r>
    <r>
      <rPr>
        <sz val="7"/>
        <color theme="1"/>
        <rFont val="Times New Roman"/>
        <family val="1"/>
      </rPr>
      <t xml:space="preserve">          </t>
    </r>
    <r>
      <rPr>
        <sz val="10"/>
        <color theme="1"/>
        <rFont val="Times New Roman"/>
        <family val="1"/>
      </rPr>
      <t>@@@=rivierafvoer wordt beïnvloed door de waterkrachtdam in Afobaka /</t>
    </r>
    <r>
      <rPr>
        <i/>
        <sz val="10"/>
        <color theme="1"/>
        <rFont val="Times New Roman"/>
        <family val="1"/>
      </rPr>
      <t>River discharge is impacted by the hydropower dam at Afobaka.</t>
    </r>
  </si>
  <si>
    <t>Specific discharge</t>
  </si>
  <si>
    <t>km</t>
  </si>
  <si>
    <r>
      <t>l/s/km</t>
    </r>
    <r>
      <rPr>
        <b/>
        <vertAlign val="superscript"/>
        <sz val="10"/>
        <color theme="1"/>
        <rFont val="Times New Roman"/>
        <family val="1"/>
      </rPr>
      <t>2</t>
    </r>
  </si>
  <si>
    <t>km 40</t>
  </si>
  <si>
    <t>km   82</t>
  </si>
  <si>
    <t>km 235</t>
  </si>
  <si>
    <t>30 (km 112)</t>
  </si>
  <si>
    <t>0.02-4.00</t>
  </si>
  <si>
    <t>km 28</t>
  </si>
  <si>
    <t>km 110</t>
  </si>
  <si>
    <t>km 240</t>
  </si>
  <si>
    <t>17 (km 73)</t>
  </si>
  <si>
    <t>0.03-6.00</t>
  </si>
  <si>
    <t>km 31</t>
  </si>
  <si>
    <t>km   93</t>
  </si>
  <si>
    <t>km 170</t>
  </si>
  <si>
    <t>22 (km 82)</t>
  </si>
  <si>
    <t>0.02-1.30</t>
  </si>
  <si>
    <t>km 37</t>
  </si>
  <si>
    <t>km   89</t>
  </si>
  <si>
    <t>km 285</t>
  </si>
  <si>
    <t>24(km 145)</t>
  </si>
  <si>
    <t>0.01-1.30</t>
  </si>
  <si>
    <r>
      <t>220</t>
    </r>
    <r>
      <rPr>
        <sz val="8"/>
        <color theme="1"/>
        <rFont val="Times New Roman"/>
        <family val="1"/>
      </rPr>
      <t>@@</t>
    </r>
  </si>
  <si>
    <t>km 54</t>
  </si>
  <si>
    <t>km   90</t>
  </si>
  <si>
    <t>km 194</t>
  </si>
  <si>
    <t>17   (km 95)</t>
  </si>
  <si>
    <t>0.01-1.50</t>
  </si>
  <si>
    <t>km 55</t>
  </si>
  <si>
    <t>km 150</t>
  </si>
  <si>
    <t>NA</t>
  </si>
  <si>
    <t>31 (km 71)</t>
  </si>
  <si>
    <t>0.07-20.00</t>
  </si>
  <si>
    <t>km  59</t>
  </si>
  <si>
    <t>km 115</t>
  </si>
  <si>
    <t>21 (km 47)</t>
  </si>
  <si>
    <t>0.01-0.08***</t>
  </si>
  <si>
    <t>1.30***</t>
  </si>
  <si>
    <t>Miminumlimit of salt intrusion during peak flow @</t>
  </si>
  <si>
    <t>Maximum discharge</t>
  </si>
  <si>
    <t>Location of most downstream rapids (tidal limit)</t>
  </si>
  <si>
    <t>Maximum depth along the thalweg (m) and location (km upstream along the river)</t>
  </si>
  <si>
    <t xml:space="preserve"> Sediment discharge (1,000,000 ton/year)</t>
  </si>
  <si>
    <t>Tidal volume</t>
  </si>
  <si>
    <t xml:space="preserve"> Mean discharge at river mouth</t>
  </si>
  <si>
    <t>Zanderij Belt (% of catchment)</t>
  </si>
  <si>
    <r>
      <rPr>
        <b/>
        <i/>
        <sz val="10"/>
        <color theme="1"/>
        <rFont val="Times New Roman"/>
        <family val="1"/>
      </rPr>
      <t>Million m</t>
    </r>
    <r>
      <rPr>
        <b/>
        <i/>
        <vertAlign val="superscript"/>
        <sz val="10"/>
        <color theme="1"/>
        <rFont val="Times New Roman"/>
        <family val="1"/>
      </rPr>
      <t>3</t>
    </r>
  </si>
  <si>
    <t>Characteristics of Suriname’s rivers, 2021</t>
  </si>
  <si>
    <t>Minimum (Wet season) and maximum (dry season) saltwater intrusion limit (Min and Max SIL) measured along the river ( river mouth=0 km); saltwater is defined as &gt; 250 mgCl/l .</t>
  </si>
  <si>
    <t>Targets</t>
  </si>
  <si>
    <t>Tier</t>
  </si>
  <si>
    <t>Agency</t>
  </si>
  <si>
    <t>data available by sex, age, location etc</t>
  </si>
  <si>
    <t>national 'approved ' indicator: yes =1/No =0</t>
  </si>
  <si>
    <t>latest statistics</t>
  </si>
  <si>
    <t>reporting agency/ministry</t>
  </si>
  <si>
    <t>custodian</t>
  </si>
  <si>
    <t>remarks</t>
  </si>
  <si>
    <t>national priority score</t>
  </si>
  <si>
    <t>linked to Nat.Dev.Plan (2017-2021)</t>
  </si>
  <si>
    <t>linked to Nat.Dev.Plan (2022-2026)</t>
  </si>
  <si>
    <t>Linked to CARICOM ind</t>
  </si>
  <si>
    <t>Link MSDCF</t>
  </si>
  <si>
    <t>Yes =2, partial =1 / NO=0</t>
  </si>
  <si>
    <t>census/ survey</t>
  </si>
  <si>
    <t>publications/ studies</t>
  </si>
  <si>
    <t>other</t>
  </si>
  <si>
    <t>NSO</t>
  </si>
  <si>
    <t>MINISTRY</t>
  </si>
  <si>
    <t>website</t>
  </si>
  <si>
    <t>year</t>
  </si>
  <si>
    <t>Tier II</t>
  </si>
  <si>
    <t>Environment Statistics publication, MICS and Census</t>
  </si>
  <si>
    <t xml:space="preserve">SOZAVO </t>
  </si>
  <si>
    <t>https://statistics-suriname.org/wp-content/uploads/2019/08/Suriname-MICS-6-Survey-Findings-Report.pdf</t>
  </si>
  <si>
    <t>yes</t>
  </si>
  <si>
    <t xml:space="preserve">UNEP, 
UN-Habitat
</t>
  </si>
  <si>
    <t>Environment Statistics publication, MICS and Census (sanitation)</t>
  </si>
  <si>
    <t xml:space="preserve">UNEP
</t>
  </si>
  <si>
    <t xml:space="preserve">UNEP,
OECD,
Eurostat
</t>
  </si>
  <si>
    <t>SWM</t>
  </si>
  <si>
    <t>yes, location</t>
  </si>
  <si>
    <t xml:space="preserve">UN-Water
</t>
  </si>
  <si>
    <t>Tier I</t>
  </si>
  <si>
    <t xml:space="preserve">UNEP, 
IUCN,
UNSD,
OECD,
Eurostat
</t>
  </si>
  <si>
    <t xml:space="preserve">IWRM </t>
  </si>
  <si>
    <t xml:space="preserve">UN-Water, 
IUCN,
Ramsar
</t>
  </si>
  <si>
    <t xml:space="preserve">
</t>
  </si>
  <si>
    <t>GISdata from SBB</t>
  </si>
  <si>
    <t>location</t>
  </si>
  <si>
    <t xml:space="preserve">UN-Water,
IUCN
</t>
  </si>
  <si>
    <t xml:space="preserve">UNEP,
UN-Water
</t>
  </si>
  <si>
    <t>no sanition information</t>
  </si>
  <si>
    <t>SWM/DWVz</t>
  </si>
  <si>
    <t>C060101</t>
  </si>
  <si>
    <t>C060201</t>
  </si>
  <si>
    <t>C060303</t>
  </si>
  <si>
    <t xml:space="preserve">This indicator measures the volumes of wastewater which are generated through different activities, and the volumes of wastewater which are safely treated before discharge into the environment. Both of these indicators are measured in units of 1000 m3/day,although some data sources may use other units that require conversion. The ratio of the volume treated to the volume generated is taken as the ‘proportion of wastewater flow safely treated’. </t>
  </si>
  <si>
    <t>C060302</t>
  </si>
  <si>
    <t>C060401</t>
  </si>
  <si>
    <t>C060402</t>
  </si>
  <si>
    <t>C060501</t>
  </si>
  <si>
    <t>C060502</t>
  </si>
  <si>
    <t>C060601</t>
  </si>
  <si>
    <t>C060a01</t>
  </si>
  <si>
    <t>C060b01</t>
  </si>
  <si>
    <t>UNSD Indicator Codes †</t>
  </si>
  <si>
    <t>Definition</t>
  </si>
  <si>
    <t>Data-availability</t>
  </si>
  <si>
    <t>Administrative data</t>
  </si>
  <si>
    <t>Financial Nota</t>
  </si>
  <si>
    <t>available data</t>
  </si>
  <si>
    <t>Financial nota / Debtregistration office</t>
  </si>
  <si>
    <t>Ministry of Natural Resources</t>
  </si>
  <si>
    <t>Ministry of Agriculture/Ministry of Natural Resources</t>
  </si>
  <si>
    <t>Ministry GBB/SBB</t>
  </si>
  <si>
    <t>Ministry Finance</t>
  </si>
  <si>
    <t xml:space="preserve">sozavo/ministry finance </t>
  </si>
  <si>
    <t>Ministry GBB</t>
  </si>
  <si>
    <t>National</t>
  </si>
  <si>
    <t>Regional</t>
  </si>
  <si>
    <r>
      <t>Percentage using improved sources of drinking water</t>
    </r>
    <r>
      <rPr>
        <vertAlign val="superscript"/>
        <sz val="10"/>
        <rFont val="Times New Roman"/>
        <family val="1"/>
      </rPr>
      <t>1</t>
    </r>
  </si>
  <si>
    <r>
      <t>Bottled water</t>
    </r>
    <r>
      <rPr>
        <vertAlign val="superscript"/>
        <sz val="10"/>
        <rFont val="Times New Roman"/>
        <family val="1"/>
      </rPr>
      <t>A</t>
    </r>
  </si>
  <si>
    <r>
      <t>Sachet water</t>
    </r>
    <r>
      <rPr>
        <vertAlign val="superscript"/>
        <sz val="10"/>
        <rFont val="Times New Roman"/>
        <family val="1"/>
      </rPr>
      <t>A</t>
    </r>
  </si>
  <si>
    <r>
      <rPr>
        <b/>
        <vertAlign val="superscript"/>
        <sz val="10"/>
        <rFont val="Times New Roman"/>
        <family val="1"/>
      </rPr>
      <t xml:space="preserve">1 </t>
    </r>
    <r>
      <rPr>
        <b/>
        <sz val="10"/>
        <rFont val="Times New Roman"/>
        <family val="1"/>
      </rPr>
      <t>MICS indicator WS.1 - Use of improved drinking water sources</t>
    </r>
  </si>
  <si>
    <r>
      <rPr>
        <vertAlign val="superscript"/>
        <sz val="10"/>
        <rFont val="Times New Roman"/>
        <family val="1"/>
      </rPr>
      <t xml:space="preserve">A </t>
    </r>
    <r>
      <rPr>
        <sz val="10"/>
        <rFont val="Times New Roman"/>
        <family val="1"/>
      </rPr>
      <t xml:space="preserve">Delivered and packaged water considered improved sources of drinking water based on new SDG definition. </t>
    </r>
  </si>
  <si>
    <t>Source: Multiple Indicator Cluster Survey (MICS 2018)</t>
  </si>
  <si>
    <r>
      <t>Percentage using improved sanitation</t>
    </r>
    <r>
      <rPr>
        <vertAlign val="superscript"/>
        <sz val="10"/>
        <rFont val="Times New Roman"/>
        <family val="1"/>
      </rPr>
      <t>1</t>
    </r>
  </si>
  <si>
    <r>
      <t>Not
shared</t>
    </r>
    <r>
      <rPr>
        <vertAlign val="superscript"/>
        <sz val="10"/>
        <rFont val="Times New Roman"/>
        <family val="1"/>
      </rPr>
      <t>1</t>
    </r>
  </si>
  <si>
    <t>Branche</t>
  </si>
  <si>
    <t>Estimated value, till river mouth</t>
  </si>
  <si>
    <t>Source: Natural History and Ecology of Suriname/Climate and Hydrology, Bart De Dijn, LM Publishers, 2018</t>
  </si>
  <si>
    <t>Remark:</t>
  </si>
  <si>
    <r>
      <t>-</t>
    </r>
    <r>
      <rPr>
        <sz val="7"/>
        <rFont val="Times New Roman"/>
        <family val="1"/>
      </rPr>
      <t xml:space="preserve">          </t>
    </r>
    <r>
      <rPr>
        <i/>
        <sz val="10"/>
        <rFont val="Times New Roman"/>
        <family val="1"/>
      </rPr>
      <t>*#=</t>
    </r>
    <r>
      <rPr>
        <sz val="10"/>
        <rFont val="Times New Roman"/>
        <family val="1"/>
      </rPr>
      <t xml:space="preserve"> Sterkeringen van deze grensrivieren omvatten gebieden in de gebieden grenzend aan Suriname (Frans Guyana en Guyana</t>
    </r>
    <r>
      <rPr>
        <i/>
        <sz val="10"/>
        <rFont val="Times New Roman"/>
        <family val="1"/>
      </rPr>
      <t>)/ Catchment areas of these border rivers include areas in the territories bordering Suriname (French Guiana and Guyana)</t>
    </r>
  </si>
  <si>
    <t>No data available</t>
  </si>
  <si>
    <t>Environment statistics - Monitoring of SWM sources once a year (Lab data)</t>
  </si>
  <si>
    <t>HACAS report (geohydrological assessment);
Pollution Risk Assessment La Vigilantia</t>
  </si>
  <si>
    <t>Table 6.4: Number of SWM Connections by Service Area, 2017-2021</t>
  </si>
  <si>
    <t>District</t>
  </si>
  <si>
    <t>Paramaribo, Wanica &amp; Para</t>
  </si>
  <si>
    <t>linked to RP</t>
  </si>
  <si>
    <t xml:space="preserve"> The ministry of Natural Resources is now ins planning to install a commission for IWRM. There is a project with UN do realize this in the near future</t>
  </si>
  <si>
    <t>the 2024 Census Will provide updates</t>
  </si>
  <si>
    <t>the 2024 Census Will provide updates. There is an update on number SWM connections.</t>
  </si>
  <si>
    <t>La Liberte</t>
  </si>
  <si>
    <t>Source: Suriname Water Company (SWM)</t>
  </si>
  <si>
    <t xml:space="preserve">Retrieved from: </t>
  </si>
  <si>
    <t>https://statistics-suriname.org/wp-content/uploads/2024/12/Elfde-Milieustatistieken-pub-dec-2024.pdf</t>
  </si>
  <si>
    <t>Table 6.4; Page 119</t>
  </si>
  <si>
    <t>No</t>
  </si>
  <si>
    <t>Freq.</t>
  </si>
  <si>
    <t>Percent</t>
  </si>
  <si>
    <t>Cum.</t>
  </si>
  <si>
    <t>WC with flushing (linked to septine tank)</t>
  </si>
  <si>
    <t>WC not linked to septine tank</t>
  </si>
  <si>
    <t>Open well or hole</t>
  </si>
  <si>
    <t>River or creek</t>
  </si>
  <si>
    <t>Bush or Field</t>
  </si>
  <si>
    <t>Total Respondents</t>
  </si>
  <si>
    <t>Main type of toilet facilities used by households per district, 2022</t>
  </si>
  <si>
    <t>Source: Suriname Survey on Living Conditions, 2022</t>
  </si>
  <si>
    <t>MICS, SSLC 2022</t>
  </si>
  <si>
    <t xml:space="preserve"> Number of Samples taken at SWM Water Stations that were Tested for F-coli, 2015-2023</t>
  </si>
  <si>
    <t>S</t>
  </si>
  <si>
    <t>Table 6.10; Page 132</t>
  </si>
  <si>
    <t>Suriname has a score of 23 for the 2020-21 round of data collection for SDG 6.5.1. indicator, meaning that it has a low status of IWRM implementation. In terms of Enabling Environment, the level of implementation is low. Regarding Institutional Arrangements and Participation, the country scores low. For Management instruments, the status of implementation is medium-low. Paying attention to the Finance component, the score is low.</t>
  </si>
  <si>
    <t>Source:</t>
  </si>
  <si>
    <t>https://iwrmactionhub.org/country-info/SR</t>
  </si>
  <si>
    <t>https://www.bio-plateaux.org/sites/default/files/documents/IWRM_SR.pdf</t>
  </si>
  <si>
    <t>In 2016 the Government of Suriname identified the need to develop a roadmap towards Integrated Water Resources Management (IWRM) for Suriname which should be developed under the lead of the Ministry of Natural Resources (NH). In that same year the implementation of IWRM proceeded with the foundation of the Interdepartmental Water Workgroup (IWW). The Ministry of Natural Resources and Water Forum Suriname (WFS) organized in 2016 and 2017 a series of seminars on Water Governance, Potable Water and Wastewater Management, aiming to raise awareness and consulting the main stakeholders.
This  comprehensive report summarizes the key results following from the IWRM  project: the analysis of the water related problems; the identification of current gaps in water governance that need to be filled; the action plan towards implementing IWRM in Suriname; and the monitoring plan with key indicators to monitor progress on IWRM in Suriname.</t>
  </si>
  <si>
    <t xml:space="preserve">Source: </t>
  </si>
  <si>
    <t>Retrieved from:</t>
  </si>
  <si>
    <t>https://www.wereldwaternet.nl/en/latest-news/2024/new-project-surinames-journey-in-integrated-water-management/</t>
  </si>
  <si>
    <t>UNDP, 2023</t>
  </si>
  <si>
    <t>Wereldwater.net, 2024</t>
  </si>
  <si>
    <t>https://www.undp.org/suriname/news/freshwater-safety-and-security-suriname-through-enhanced-water-management</t>
  </si>
  <si>
    <t>The Integrated Water Resources Management Symposium focusing on the final achievements of the project titled ‘Capacity Building for Integrated Water Resources Management in Suriname’, took place in Paramaribo on 11th September 2023. The event brought together key experts and decision makers to discuss and take stock of good practices and recommendations for water management and water safety and security in Suriname. The symposium was organized within the framework of the Global Climate Alliance Suriname Adaptation project implemented in partnership with the Water Forum Suriname, funded by the United Nations development Programme (UNDP) and the European Union (EU), supported by the Government of Suriname.</t>
  </si>
  <si>
    <t>Information on the IWRM projects has been added. These could be an addition to this indicator</t>
  </si>
  <si>
    <t xml:space="preserve"> Maximum limit of salt intrusion (300 mg CI/L or 0.5 ptt) during low flow @</t>
  </si>
  <si>
    <r>
      <t xml:space="preserve">    </t>
    </r>
    <r>
      <rPr>
        <b/>
        <sz val="9"/>
        <color theme="1"/>
        <rFont val="Times New Roman"/>
        <family val="1"/>
      </rPr>
      <t>Silt content (g/L) upstream of the minimum limit of salt intrusion</t>
    </r>
  </si>
  <si>
    <t>The Environmental Atlas of Suriname, NIMOS, 2019,pag 27</t>
  </si>
  <si>
    <t>Table 6.12b; Page 142</t>
  </si>
  <si>
    <t>Creditor &amp; Loan</t>
  </si>
  <si>
    <t>Signed</t>
  </si>
  <si>
    <t>Amount</t>
  </si>
  <si>
    <t>General Objective</t>
  </si>
  <si>
    <t>Disbursement Period</t>
  </si>
  <si>
    <t>Repayment Period</t>
  </si>
  <si>
    <t>Grace Period</t>
  </si>
  <si>
    <t>Credit Fee</t>
  </si>
  <si>
    <t>Interest</t>
  </si>
  <si>
    <t>February 2022</t>
  </si>
  <si>
    <t>Max 0,75%</t>
  </si>
  <si>
    <t>LIBOR (3M) + lending spread</t>
  </si>
  <si>
    <t>Source: Suriname Debt Management Office</t>
  </si>
  <si>
    <t>For all loans:</t>
  </si>
  <si>
    <t>https://sdmo.org/index.php/leenovereenkomsten</t>
  </si>
  <si>
    <t>IaDB - Water Supply
Modernization Program</t>
  </si>
  <si>
    <t>US$ 25 million</t>
  </si>
  <si>
    <t>Improvement of the  quality &amp; efficiency  of the potable water provided by the
Suriname Water Company SWM</t>
  </si>
  <si>
    <t>6 Years</t>
  </si>
  <si>
    <t>24 years from signing date (semiannual)</t>
  </si>
  <si>
    <t>6,5 years Max</t>
  </si>
  <si>
    <t xml:space="preserve">KBC- credit agreement </t>
  </si>
  <si>
    <t>December 2022</t>
  </si>
  <si>
    <t>EUR 3.2 million</t>
  </si>
  <si>
    <t>To finance the  design, delivery and  installation of water purification systems
and hydroelectricity turbines</t>
  </si>
  <si>
    <t>Within 1 Year</t>
  </si>
  <si>
    <t>5 years</t>
  </si>
  <si>
    <t>6 Months</t>
  </si>
  <si>
    <t xml:space="preserve"> 0,75%</t>
  </si>
  <si>
    <t>Euribor+ spread of
2,1%</t>
  </si>
  <si>
    <t>https://sdmo.org/documenten/leningen/foreign_loan_agreements_2022.pdf</t>
  </si>
  <si>
    <r>
      <t xml:space="preserve"> </t>
    </r>
    <r>
      <rPr>
        <i/>
        <sz val="10"/>
        <rFont val="Times New Roman"/>
        <family val="1"/>
      </rPr>
      <t>Rural Coastal</t>
    </r>
  </si>
  <si>
    <r>
      <t>Percentage of household members with an improved drinking water source located on premises, free of E. coli and available when needed</t>
    </r>
    <r>
      <rPr>
        <vertAlign val="superscript"/>
        <sz val="10"/>
        <rFont val="Times New Roman"/>
        <family val="1"/>
      </rPr>
      <t>1</t>
    </r>
  </si>
  <si>
    <r>
      <t xml:space="preserve"> </t>
    </r>
    <r>
      <rPr>
        <b/>
        <i/>
        <sz val="10"/>
        <rFont val="Times New Roman"/>
        <family val="1"/>
      </rPr>
      <t xml:space="preserve">Well </t>
    </r>
    <r>
      <rPr>
        <b/>
        <sz val="10"/>
        <rFont val="Times New Roman"/>
        <family val="1"/>
      </rPr>
      <t>&lt; = 200 m</t>
    </r>
  </si>
  <si>
    <r>
      <t xml:space="preserve"> </t>
    </r>
    <r>
      <rPr>
        <b/>
        <i/>
        <sz val="10"/>
        <rFont val="Times New Roman"/>
        <family val="1"/>
      </rPr>
      <t>Well</t>
    </r>
    <r>
      <rPr>
        <b/>
        <sz val="10"/>
        <rFont val="Times New Roman"/>
        <family val="1"/>
      </rPr>
      <t xml:space="preserve"> =&gt; 200 m</t>
    </r>
  </si>
  <si>
    <r>
      <t xml:space="preserve"> </t>
    </r>
    <r>
      <rPr>
        <b/>
        <i/>
        <sz val="10"/>
        <rFont val="Times New Roman"/>
        <family val="1"/>
      </rPr>
      <t>Creek or river</t>
    </r>
  </si>
  <si>
    <r>
      <t xml:space="preserve"> </t>
    </r>
    <r>
      <rPr>
        <b/>
        <i/>
        <sz val="10"/>
        <rFont val="Times New Roman"/>
        <family val="1"/>
      </rPr>
      <t>N.A</t>
    </r>
  </si>
  <si>
    <r>
      <t xml:space="preserve"> </t>
    </r>
    <r>
      <rPr>
        <b/>
        <i/>
        <sz val="10"/>
        <rFont val="Times New Roman"/>
        <family val="1"/>
      </rPr>
      <t>Total</t>
    </r>
  </si>
  <si>
    <r>
      <t xml:space="preserve">Totaal/ </t>
    </r>
    <r>
      <rPr>
        <b/>
        <i/>
        <sz val="10"/>
        <rFont val="Times New Roman"/>
        <family val="1"/>
      </rPr>
      <t>Total</t>
    </r>
  </si>
  <si>
    <r>
      <t>Totaal Suriname/</t>
    </r>
    <r>
      <rPr>
        <b/>
        <i/>
        <sz val="10"/>
        <rFont val="Times New Roman"/>
        <family val="1"/>
      </rPr>
      <t>Total Suriname</t>
    </r>
  </si>
  <si>
    <r>
      <t>Bevolking/</t>
    </r>
    <r>
      <rPr>
        <b/>
        <i/>
        <sz val="10"/>
        <rFont val="Times New Roman"/>
        <family val="1"/>
      </rPr>
      <t>Population</t>
    </r>
  </si>
  <si>
    <r>
      <t xml:space="preserve">Totaal Suriname/ </t>
    </r>
    <r>
      <rPr>
        <b/>
        <i/>
        <sz val="10"/>
        <rFont val="Times New Roman"/>
        <family val="1"/>
      </rPr>
      <t>Total Suriname</t>
    </r>
  </si>
  <si>
    <r>
      <t xml:space="preserve">Indicator 6.2.1: Proportion of population using safely managed sanitation services, including a hand-washing facility with soap and water.
Definition Safely managed sanitation services14: The Proportion of population using safely managed sanitation services, including a hand-washing facility with soap and water is currently being measured by the proportion of the population using a basic sanitation facility which is not shared with other households and where excreta is safely disposed in situ or treated off-site. 
</t>
    </r>
    <r>
      <rPr>
        <b/>
        <sz val="10"/>
        <rFont val="Times New Roman"/>
        <family val="1"/>
      </rPr>
      <t xml:space="preserve">
Definition Improved Sanitation facilities</t>
    </r>
    <r>
      <rPr>
        <sz val="10"/>
        <rFont val="Times New Roman"/>
        <family val="1"/>
      </rPr>
      <t xml:space="preserve">
‘Improved’ sanitation facilities include: flush or pour flush toilets to sewer systems, septic tanks or pit latrines, ventilated improved pit latrines, pit latrines with a slab, and composting toilets. 
</t>
    </r>
  </si>
  <si>
    <r>
      <t>Centraal/</t>
    </r>
    <r>
      <rPr>
        <i/>
        <sz val="10"/>
        <rFont val="Times New Roman"/>
        <family val="1"/>
      </rPr>
      <t>Central;</t>
    </r>
  </si>
  <si>
    <r>
      <t xml:space="preserve">West/ </t>
    </r>
    <r>
      <rPr>
        <i/>
        <sz val="10"/>
        <rFont val="Times New Roman"/>
        <family val="1"/>
      </rPr>
      <t>West</t>
    </r>
  </si>
  <si>
    <r>
      <t xml:space="preserve">Oost/ </t>
    </r>
    <r>
      <rPr>
        <i/>
        <sz val="10"/>
        <rFont val="Times New Roman"/>
        <family val="1"/>
      </rPr>
      <t>East</t>
    </r>
  </si>
  <si>
    <r>
      <rPr>
        <b/>
        <sz val="10"/>
        <rFont val="Times New Roman"/>
        <family val="1"/>
      </rPr>
      <t>Milestones Achieved:</t>
    </r>
    <r>
      <rPr>
        <sz val="10"/>
        <rFont val="Times New Roman"/>
        <family val="1"/>
      </rPr>
      <t xml:space="preserve">
The journey commenced with the first work visit from 18th to 27th February 2024, in various locations across Suriname. Key outcomes of the project include:
- Conducting a comprehensive governance assessment within the Directorate of Water, aligning with OECD principles for water governance.
- Equipping IWM personnel with skills in policy development and assessment related to integrated water management.
- Strengthening internal organization through knowledge exchange and practical examples, with a focus on watershed management.
- Prioritizing key stakeholders in water management along the Suriname River through stakeholder analysis.
- Delivering a comprehensive report outlining opportunities for enhancing integrated water management of the Suriname River.
- Facilitating training sessions and knowledge exchange initiatives on integrated water management and watershed cooperation.
- Sharing Insights and Recommendations</t>
    </r>
  </si>
  <si>
    <t>MICS, CENSUS/ HHO/LAPOP</t>
  </si>
  <si>
    <t>yes, by region</t>
  </si>
  <si>
    <t>2018, see table excelframework, statistics
2023: LAPOP
2023: Environmental Statistics</t>
  </si>
  <si>
    <t>2018/2022</t>
  </si>
  <si>
    <t>2018, see table excelframework, statistics, MICS
2022: SSLC</t>
  </si>
  <si>
    <t>E-coli</t>
  </si>
  <si>
    <t>Proportion of Household that has drinking water in the home/pipe to the house, 2014-2023</t>
  </si>
  <si>
    <t>Source: Lapop, 2014-2023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</si>
</sst>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50" x14ac:knownFonts="1">
    <font>
      <sz val="12"/>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i/>
      <sz val="10"/>
      <color theme="1"/>
      <name val="Times New Roman"/>
      <family val="1"/>
    </font>
    <font>
      <b/>
      <sz val="10"/>
      <color theme="1"/>
      <name val="Times New Roman"/>
      <family val="1"/>
    </font>
    <font>
      <u/>
      <sz val="12"/>
      <color theme="11"/>
      <name val="Calibri"/>
      <family val="2"/>
      <scheme val="minor"/>
    </font>
    <font>
      <sz val="8"/>
      <color theme="1"/>
      <name val="Times New Roman"/>
      <family val="1"/>
    </font>
    <font>
      <sz val="10"/>
      <color rgb="FF000000"/>
      <name val="Times New Roman"/>
      <family val="1"/>
    </font>
    <font>
      <sz val="10"/>
      <name val="Times New Roman"/>
      <family val="1"/>
    </font>
    <font>
      <u/>
      <sz val="8.4"/>
      <color theme="10"/>
      <name val="Calibri"/>
      <family val="2"/>
    </font>
    <font>
      <sz val="12"/>
      <color theme="1"/>
      <name val="Times New Roman"/>
      <family val="1"/>
    </font>
    <font>
      <b/>
      <i/>
      <sz val="10"/>
      <color theme="1"/>
      <name val="Times New Roman"/>
      <family val="1"/>
    </font>
    <font>
      <b/>
      <sz val="9"/>
      <color theme="1"/>
      <name val="Times New Roman"/>
      <family val="1"/>
    </font>
    <font>
      <sz val="10"/>
      <name val="Arial"/>
      <family val="2"/>
    </font>
    <font>
      <vertAlign val="superscript"/>
      <sz val="12"/>
      <color theme="1"/>
      <name val="Times New Roman"/>
      <family val="1"/>
    </font>
    <font>
      <b/>
      <sz val="12"/>
      <color theme="1"/>
      <name val="Times New Roman"/>
      <family val="1"/>
    </font>
    <font>
      <sz val="12"/>
      <name val="Times New Roman"/>
      <family val="1"/>
    </font>
    <font>
      <b/>
      <sz val="9"/>
      <color rgb="FFFF0000"/>
      <name val="Times New Roman"/>
      <family val="1"/>
    </font>
    <font>
      <b/>
      <vertAlign val="superscript"/>
      <sz val="10"/>
      <color theme="1"/>
      <name val="Times New Roman"/>
      <family val="1"/>
    </font>
    <font>
      <b/>
      <i/>
      <vertAlign val="superscript"/>
      <sz val="10"/>
      <color theme="1"/>
      <name val="Times New Roman"/>
      <family val="1"/>
    </font>
    <font>
      <sz val="7"/>
      <color theme="1"/>
      <name val="Times New Roman"/>
      <family val="1"/>
    </font>
    <font>
      <b/>
      <sz val="9"/>
      <name val="Times New Roman"/>
      <family val="1"/>
    </font>
    <font>
      <b/>
      <sz val="10"/>
      <name val="Times New Roman"/>
      <family val="1"/>
    </font>
    <font>
      <vertAlign val="superscript"/>
      <sz val="10"/>
      <name val="Times New Roman"/>
      <family val="1"/>
    </font>
    <font>
      <b/>
      <vertAlign val="superscript"/>
      <sz val="10"/>
      <name val="Times New Roman"/>
      <family val="1"/>
    </font>
    <font>
      <i/>
      <sz val="10"/>
      <name val="Times New Roman"/>
      <family val="1"/>
    </font>
    <font>
      <sz val="8"/>
      <name val="Calibri"/>
      <family val="2"/>
      <scheme val="minor"/>
    </font>
    <font>
      <sz val="7"/>
      <name val="Times New Roman"/>
      <family val="1"/>
    </font>
    <font>
      <i/>
      <sz val="12"/>
      <color theme="1"/>
      <name val="Times New Roman"/>
      <family val="1"/>
    </font>
    <font>
      <sz val="9"/>
      <color theme="1"/>
      <name val="Times New Roman"/>
      <family val="1"/>
    </font>
    <font>
      <b/>
      <sz val="12"/>
      <name val="Times New Roman"/>
      <family val="1"/>
    </font>
    <font>
      <b/>
      <i/>
      <sz val="10"/>
      <name val="Times New Roman"/>
      <family val="1"/>
    </font>
    <font>
      <sz val="9"/>
      <name val="Courier New"/>
      <family val="3"/>
    </font>
    <font>
      <sz val="10"/>
      <name val="Calibri"/>
      <family val="2"/>
      <scheme val="minor"/>
    </font>
    <font>
      <u/>
      <sz val="8.4"/>
      <name val="Calibri"/>
      <family val="2"/>
    </font>
    <font>
      <sz val="12"/>
      <name val="Calibri"/>
      <family val="2"/>
      <scheme val="minor"/>
    </font>
    <font>
      <sz val="9.5"/>
      <name val="Times New Roman"/>
      <family val="1"/>
    </font>
    <font>
      <b/>
      <sz val="9.5"/>
      <name val="Times New Roman"/>
      <family val="1"/>
    </font>
    <font>
      <sz val="11"/>
      <name val="Calibri"/>
      <family val="2"/>
      <scheme val="minor"/>
    </font>
    <font>
      <b/>
      <i/>
      <sz val="9"/>
      <name val="Times New Roman"/>
      <family val="1"/>
    </font>
    <font>
      <i/>
      <sz val="9"/>
      <name val="Times New Roman"/>
      <family val="1"/>
    </font>
    <font>
      <i/>
      <sz val="12"/>
      <name val="Times New Roman"/>
      <family val="1"/>
    </font>
    <font>
      <u/>
      <sz val="12"/>
      <name val="Times New Roman"/>
      <family val="1"/>
    </font>
    <font>
      <sz val="9"/>
      <name val="Times New Roman"/>
      <family val="1"/>
    </font>
    <font>
      <u/>
      <sz val="10"/>
      <name val="Times New Roman"/>
      <family val="1"/>
    </font>
    <font>
      <b/>
      <sz val="11"/>
      <name val="Times New Roman"/>
      <family val="1"/>
    </font>
    <font>
      <sz val="11"/>
      <name val="Times New Roman"/>
      <family val="1"/>
    </font>
    <font>
      <u/>
      <sz val="11"/>
      <name val="Times New Roman"/>
      <family val="1"/>
    </font>
    <font>
      <b/>
      <sz val="14"/>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D8D8D8"/>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49">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8" fillId="0" borderId="0"/>
    <xf numFmtId="0" fontId="8" fillId="0" borderId="0"/>
    <xf numFmtId="0" fontId="10" fillId="0" borderId="0" applyNumberFormat="0" applyFill="0" applyBorder="0" applyAlignment="0" applyProtection="0">
      <alignment vertical="top"/>
      <protection locked="0"/>
    </xf>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0">
    <xf numFmtId="0" fontId="0" fillId="0" borderId="0" xfId="0"/>
    <xf numFmtId="0" fontId="3" fillId="0" borderId="1" xfId="0" applyFont="1" applyBorder="1" applyAlignment="1">
      <alignment horizontal="center" wrapText="1"/>
    </xf>
    <xf numFmtId="0" fontId="5" fillId="2" borderId="1" xfId="0" applyFont="1" applyFill="1" applyBorder="1" applyAlignment="1">
      <alignment horizontal="center" wrapText="1"/>
    </xf>
    <xf numFmtId="0" fontId="5" fillId="0" borderId="1" xfId="0" applyFont="1" applyBorder="1" applyAlignment="1">
      <alignment horizontal="center" vertical="top" wrapText="1"/>
    </xf>
    <xf numFmtId="0" fontId="0" fillId="0" borderId="1" xfId="0" applyBorder="1" applyAlignment="1">
      <alignment horizontal="center"/>
    </xf>
    <xf numFmtId="0" fontId="11" fillId="0" borderId="1" xfId="0" applyFont="1" applyBorder="1" applyAlignment="1">
      <alignment wrapText="1"/>
    </xf>
    <xf numFmtId="0" fontId="13" fillId="2" borderId="1" xfId="0" applyFont="1" applyFill="1" applyBorder="1" applyAlignment="1">
      <alignment horizontal="center" wrapText="1"/>
    </xf>
    <xf numFmtId="0" fontId="18" fillId="2" borderId="1" xfId="0" applyFont="1" applyFill="1" applyBorder="1" applyAlignment="1">
      <alignment wrapText="1"/>
    </xf>
    <xf numFmtId="0" fontId="13" fillId="2" borderId="1" xfId="0" applyFont="1" applyFill="1" applyBorder="1" applyAlignment="1">
      <alignment wrapText="1"/>
    </xf>
    <xf numFmtId="0" fontId="3" fillId="0" borderId="1" xfId="0" applyFont="1" applyBorder="1" applyAlignment="1">
      <alignment horizontal="center" vertical="top" wrapText="1"/>
    </xf>
    <xf numFmtId="0" fontId="22" fillId="2" borderId="1" xfId="0" applyFont="1" applyFill="1" applyBorder="1" applyAlignment="1">
      <alignment horizontal="center" wrapText="1"/>
    </xf>
    <xf numFmtId="0" fontId="22" fillId="2" borderId="1" xfId="0" applyFont="1" applyFill="1" applyBorder="1" applyAlignment="1">
      <alignment wrapText="1"/>
    </xf>
    <xf numFmtId="0" fontId="11" fillId="0" borderId="1" xfId="0" applyFont="1" applyBorder="1" applyAlignment="1">
      <alignment vertical="center" wrapText="1"/>
    </xf>
    <xf numFmtId="0" fontId="9" fillId="0" borderId="1" xfId="0" applyFont="1" applyBorder="1" applyAlignment="1">
      <alignment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5" applyFont="1" applyAlignment="1">
      <alignment horizontal="center" wrapText="1"/>
    </xf>
    <xf numFmtId="0" fontId="9" fillId="0" borderId="1" xfId="5" applyFont="1" applyBorder="1" applyAlignment="1">
      <alignment horizontal="center" wrapText="1"/>
    </xf>
    <xf numFmtId="0" fontId="5" fillId="0" borderId="1" xfId="0" applyFont="1" applyBorder="1" applyAlignment="1">
      <alignment horizontal="center" vertical="center" wrapText="1"/>
    </xf>
    <xf numFmtId="0" fontId="3" fillId="0" borderId="0" xfId="0" applyFont="1" applyAlignment="1">
      <alignment horizontal="center"/>
    </xf>
    <xf numFmtId="0" fontId="23" fillId="7" borderId="1" xfId="0" applyFont="1" applyFill="1" applyBorder="1" applyAlignment="1">
      <alignment vertical="top" wrapText="1"/>
    </xf>
    <xf numFmtId="0" fontId="9" fillId="7" borderId="1" xfId="0" applyFont="1" applyFill="1" applyBorder="1" applyAlignment="1">
      <alignment horizontal="left" vertical="center" wrapText="1"/>
    </xf>
    <xf numFmtId="0" fontId="9" fillId="0" borderId="8" xfId="5" applyFont="1" applyBorder="1" applyAlignment="1">
      <alignment horizontal="right" vertical="center" wrapText="1"/>
    </xf>
    <xf numFmtId="164" fontId="9" fillId="0" borderId="8" xfId="5" applyNumberFormat="1" applyFont="1" applyBorder="1" applyAlignment="1">
      <alignment horizontal="right" vertical="center" wrapText="1"/>
    </xf>
    <xf numFmtId="0" fontId="9" fillId="0" borderId="10" xfId="5" applyFont="1" applyBorder="1" applyAlignment="1">
      <alignment horizontal="right" vertical="center" wrapText="1"/>
    </xf>
    <xf numFmtId="0" fontId="23" fillId="0" borderId="11" xfId="5" applyFont="1" applyBorder="1" applyAlignment="1">
      <alignment vertical="center"/>
    </xf>
    <xf numFmtId="0" fontId="23" fillId="0" borderId="0" xfId="5" applyFont="1"/>
    <xf numFmtId="164" fontId="23" fillId="0" borderId="0" xfId="5" applyNumberFormat="1" applyFont="1" applyAlignment="1">
      <alignment horizontal="right" vertical="center" wrapText="1"/>
    </xf>
    <xf numFmtId="0" fontId="23" fillId="0" borderId="11" xfId="0" applyFont="1" applyBorder="1" applyAlignment="1">
      <alignment vertical="center"/>
    </xf>
    <xf numFmtId="0" fontId="9" fillId="0" borderId="0" xfId="5" applyFont="1"/>
    <xf numFmtId="164" fontId="9" fillId="0" borderId="0" xfId="5" applyNumberFormat="1" applyFont="1" applyAlignment="1">
      <alignment horizontal="right" vertical="center" wrapText="1"/>
    </xf>
    <xf numFmtId="0" fontId="9" fillId="0" borderId="11" xfId="0" applyFont="1" applyBorder="1" applyAlignment="1">
      <alignment horizontal="left" vertical="center" indent="1"/>
    </xf>
    <xf numFmtId="0" fontId="23" fillId="0" borderId="11" xfId="5" applyFont="1" applyBorder="1" applyAlignment="1">
      <alignment horizontal="left" vertical="center"/>
    </xf>
    <xf numFmtId="0" fontId="9" fillId="0" borderId="11" xfId="0" applyFont="1" applyBorder="1" applyAlignment="1">
      <alignment horizontal="left" vertical="center" wrapText="1"/>
    </xf>
    <xf numFmtId="0" fontId="9" fillId="0" borderId="11" xfId="0" applyFont="1" applyBorder="1" applyAlignment="1">
      <alignment horizontal="left" vertical="center"/>
    </xf>
    <xf numFmtId="0" fontId="9" fillId="0" borderId="11" xfId="0" applyFont="1" applyBorder="1" applyAlignment="1">
      <alignment vertical="center"/>
    </xf>
    <xf numFmtId="0" fontId="9" fillId="0" borderId="11" xfId="5" applyFont="1" applyBorder="1" applyAlignment="1">
      <alignment horizontal="left" vertical="center" indent="1"/>
    </xf>
    <xf numFmtId="0" fontId="9" fillId="0" borderId="13" xfId="5" applyFont="1" applyBorder="1" applyAlignment="1">
      <alignment horizontal="left" vertical="center" indent="1"/>
    </xf>
    <xf numFmtId="0" fontId="9" fillId="0" borderId="7" xfId="5" applyFont="1" applyBorder="1"/>
    <xf numFmtId="164" fontId="9" fillId="0" borderId="7" xfId="5" applyNumberFormat="1" applyFont="1" applyBorder="1" applyAlignment="1">
      <alignment horizontal="right" vertical="center" wrapText="1"/>
    </xf>
    <xf numFmtId="0" fontId="9" fillId="0" borderId="8" xfId="21" applyFont="1" applyBorder="1" applyAlignment="1">
      <alignment horizontal="center" wrapText="1"/>
    </xf>
    <xf numFmtId="0" fontId="9" fillId="0" borderId="0" xfId="21" applyFont="1" applyAlignment="1">
      <alignment horizontal="center" wrapText="1"/>
    </xf>
    <xf numFmtId="0" fontId="23" fillId="0" borderId="11" xfId="0" applyFont="1" applyBorder="1" applyAlignment="1">
      <alignment horizontal="left" vertical="center"/>
    </xf>
    <xf numFmtId="0" fontId="9" fillId="0" borderId="13" xfId="0" applyFont="1" applyBorder="1" applyAlignment="1">
      <alignment horizontal="left" vertical="center" indent="1"/>
    </xf>
    <xf numFmtId="0" fontId="9" fillId="0" borderId="1" xfId="5" applyFont="1" applyBorder="1" applyAlignment="1">
      <alignment vertical="center" wrapText="1"/>
    </xf>
    <xf numFmtId="0" fontId="9" fillId="0" borderId="1" xfId="5" applyFont="1" applyBorder="1" applyAlignment="1">
      <alignment horizontal="right" vertical="center" wrapText="1"/>
    </xf>
    <xf numFmtId="164" fontId="9" fillId="0" borderId="1" xfId="5" applyNumberFormat="1" applyFont="1" applyBorder="1" applyAlignment="1">
      <alignment horizontal="right" vertical="center" wrapText="1"/>
    </xf>
    <xf numFmtId="0" fontId="23" fillId="0" borderId="1" xfId="5" applyFont="1" applyBorder="1" applyAlignment="1">
      <alignment vertical="center" wrapText="1"/>
    </xf>
    <xf numFmtId="0" fontId="23" fillId="0" borderId="1" xfId="5" applyFont="1" applyBorder="1"/>
    <xf numFmtId="164" fontId="23" fillId="0" borderId="1" xfId="5" applyNumberFormat="1" applyFont="1" applyBorder="1" applyAlignment="1">
      <alignment horizontal="right" vertical="center" wrapText="1"/>
    </xf>
    <xf numFmtId="0" fontId="23" fillId="0" borderId="1" xfId="0" applyFont="1" applyBorder="1" applyAlignment="1">
      <alignment vertical="center" wrapText="1"/>
    </xf>
    <xf numFmtId="0" fontId="9" fillId="0" borderId="1" xfId="5" applyFont="1" applyBorder="1"/>
    <xf numFmtId="0" fontId="9" fillId="0" borderId="9" xfId="5" applyFont="1" applyBorder="1" applyAlignment="1">
      <alignment vertical="center"/>
    </xf>
    <xf numFmtId="0" fontId="9" fillId="0" borderId="8" xfId="5" applyFont="1" applyBorder="1" applyAlignment="1">
      <alignment horizontal="right" vertical="center"/>
    </xf>
    <xf numFmtId="164" fontId="9" fillId="0" borderId="8" xfId="5" applyNumberFormat="1" applyFont="1" applyBorder="1" applyAlignment="1">
      <alignment horizontal="right" vertical="center"/>
    </xf>
    <xf numFmtId="0" fontId="9" fillId="0" borderId="10" xfId="5" applyFont="1" applyBorder="1" applyAlignment="1">
      <alignment horizontal="right" vertical="center"/>
    </xf>
    <xf numFmtId="164" fontId="23" fillId="0" borderId="0" xfId="5" applyNumberFormat="1" applyFont="1" applyAlignment="1">
      <alignment horizontal="right" vertical="center"/>
    </xf>
    <xf numFmtId="164" fontId="9" fillId="0" borderId="0" xfId="5" applyNumberFormat="1" applyFont="1" applyAlignment="1">
      <alignment horizontal="right" vertical="center"/>
    </xf>
    <xf numFmtId="0" fontId="9" fillId="0" borderId="13" xfId="0" applyFont="1" applyBorder="1" applyAlignment="1">
      <alignment horizontal="left" vertical="center"/>
    </xf>
    <xf numFmtId="164" fontId="9" fillId="0" borderId="7" xfId="5" applyNumberFormat="1" applyFont="1" applyBorder="1" applyAlignment="1">
      <alignment horizontal="right" vertical="center"/>
    </xf>
    <xf numFmtId="0" fontId="16" fillId="8" borderId="1" xfId="0" applyFont="1" applyFill="1" applyBorder="1" applyAlignment="1">
      <alignment horizontal="left" vertical="center" wrapText="1" indent="1"/>
    </xf>
    <xf numFmtId="0" fontId="11" fillId="0" borderId="1" xfId="0" applyFont="1" applyBorder="1" applyAlignment="1">
      <alignment horizontal="left" vertical="center" wrapText="1"/>
    </xf>
    <xf numFmtId="0" fontId="12" fillId="2" borderId="1" xfId="0" applyFont="1" applyFill="1" applyBorder="1" applyAlignment="1">
      <alignment vertical="center" wrapText="1"/>
    </xf>
    <xf numFmtId="3" fontId="3"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29" fillId="9" borderId="0" xfId="0" applyFont="1" applyFill="1"/>
    <xf numFmtId="0" fontId="0" fillId="9" borderId="0" xfId="0" applyFill="1"/>
    <xf numFmtId="0" fontId="23" fillId="2" borderId="1" xfId="0" applyFont="1" applyFill="1" applyBorder="1" applyAlignment="1">
      <alignment horizontal="center" vertical="center" wrapText="1"/>
    </xf>
    <xf numFmtId="0" fontId="23" fillId="2" borderId="1" xfId="0" applyFont="1" applyFill="1" applyBorder="1" applyAlignment="1">
      <alignment horizontal="right" vertical="center" wrapText="1"/>
    </xf>
    <xf numFmtId="3" fontId="9" fillId="0" borderId="1" xfId="0" applyNumberFormat="1" applyFont="1" applyBorder="1" applyAlignment="1">
      <alignment horizontal="right" vertical="center" wrapText="1"/>
    </xf>
    <xf numFmtId="3" fontId="23" fillId="0" borderId="1" xfId="0" applyNumberFormat="1" applyFont="1" applyBorder="1" applyAlignment="1">
      <alignment vertical="center" wrapText="1"/>
    </xf>
    <xf numFmtId="3" fontId="23" fillId="0" borderId="1" xfId="0" applyNumberFormat="1" applyFont="1" applyBorder="1" applyAlignment="1">
      <alignment horizontal="right" vertical="center" wrapText="1"/>
    </xf>
    <xf numFmtId="0" fontId="3" fillId="0" borderId="0" xfId="0" applyFont="1" applyAlignment="1">
      <alignment horizontal="left" wrapText="1"/>
    </xf>
    <xf numFmtId="0" fontId="9" fillId="0" borderId="0" xfId="0" applyFont="1" applyAlignment="1">
      <alignment horizontal="left" vertical="center" wrapText="1"/>
    </xf>
    <xf numFmtId="0" fontId="12" fillId="0" borderId="0" xfId="0" applyFont="1" applyAlignment="1">
      <alignment horizontal="left"/>
    </xf>
    <xf numFmtId="0" fontId="5" fillId="0" borderId="0" xfId="0" applyFont="1" applyAlignment="1">
      <alignment horizontal="left"/>
    </xf>
    <xf numFmtId="0" fontId="3" fillId="0" borderId="0" xfId="0" applyFont="1" applyAlignment="1">
      <alignment horizontal="left"/>
    </xf>
    <xf numFmtId="0" fontId="30" fillId="0" borderId="0" xfId="0" applyFont="1"/>
    <xf numFmtId="0" fontId="9" fillId="0" borderId="0" xfId="0" applyFont="1"/>
    <xf numFmtId="0" fontId="23" fillId="7" borderId="0" xfId="0" applyFont="1" applyFill="1"/>
    <xf numFmtId="0" fontId="9" fillId="11" borderId="1" xfId="0" applyFont="1" applyFill="1" applyBorder="1"/>
    <xf numFmtId="0" fontId="23" fillId="11" borderId="1" xfId="0" applyFont="1" applyFill="1" applyBorder="1"/>
    <xf numFmtId="0" fontId="23" fillId="0" borderId="0" xfId="0" applyFont="1"/>
    <xf numFmtId="0" fontId="9" fillId="0" borderId="1" xfId="0" applyFont="1" applyBorder="1"/>
    <xf numFmtId="0" fontId="32" fillId="2" borderId="1" xfId="0" applyFont="1" applyFill="1" applyBorder="1" applyAlignment="1">
      <alignment horizontal="center" vertical="top" wrapText="1"/>
    </xf>
    <xf numFmtId="0" fontId="23" fillId="2" borderId="1" xfId="0" applyFont="1" applyFill="1" applyBorder="1" applyAlignment="1">
      <alignment horizontal="center" vertical="top" wrapText="1"/>
    </xf>
    <xf numFmtId="0" fontId="26" fillId="0" borderId="1" xfId="0" applyFont="1" applyBorder="1" applyAlignment="1">
      <alignment horizontal="center" wrapText="1"/>
    </xf>
    <xf numFmtId="0" fontId="9" fillId="0" borderId="1" xfId="0" applyFont="1" applyBorder="1" applyAlignment="1">
      <alignment horizontal="center" wrapText="1"/>
    </xf>
    <xf numFmtId="0" fontId="23" fillId="0" borderId="1" xfId="0" applyFont="1" applyBorder="1"/>
    <xf numFmtId="0" fontId="9" fillId="7" borderId="1" xfId="0" applyFont="1" applyFill="1" applyBorder="1" applyAlignment="1">
      <alignment horizontal="center" wrapText="1"/>
    </xf>
    <xf numFmtId="0" fontId="32" fillId="0" borderId="1" xfId="0" applyFont="1" applyBorder="1" applyAlignment="1">
      <alignment horizontal="center" wrapText="1"/>
    </xf>
    <xf numFmtId="0" fontId="23" fillId="0" borderId="1" xfId="0" applyFont="1" applyBorder="1" applyAlignment="1">
      <alignment horizontal="center" wrapText="1"/>
    </xf>
    <xf numFmtId="0" fontId="33" fillId="0" borderId="0" xfId="0" applyFont="1"/>
    <xf numFmtId="0" fontId="26" fillId="0" borderId="0" xfId="0" applyFont="1" applyAlignment="1">
      <alignment horizontal="center" wrapText="1"/>
    </xf>
    <xf numFmtId="0" fontId="9" fillId="0" borderId="0" xfId="0" applyFont="1" applyAlignment="1">
      <alignment wrapText="1"/>
    </xf>
    <xf numFmtId="0" fontId="23" fillId="2" borderId="1" xfId="0" applyFont="1" applyFill="1" applyBorder="1" applyAlignment="1">
      <alignment vertical="top" wrapText="1"/>
    </xf>
    <xf numFmtId="0" fontId="9" fillId="0" borderId="1" xfId="0" applyFont="1" applyBorder="1" applyAlignment="1">
      <alignment horizontal="right" wrapText="1"/>
    </xf>
    <xf numFmtId="0" fontId="23" fillId="0" borderId="1" xfId="0" applyFont="1" applyBorder="1" applyAlignment="1">
      <alignment horizontal="right" wrapText="1"/>
    </xf>
    <xf numFmtId="0" fontId="23" fillId="0" borderId="0" xfId="0" applyFont="1" applyAlignment="1">
      <alignment horizontal="center" wrapText="1"/>
    </xf>
    <xf numFmtId="0" fontId="23" fillId="0" borderId="0" xfId="0" applyFont="1" applyAlignment="1">
      <alignment horizontal="right" wrapText="1"/>
    </xf>
    <xf numFmtId="0" fontId="9" fillId="0" borderId="0" xfId="0" applyFont="1" applyAlignment="1">
      <alignment horizontal="right" wrapText="1"/>
    </xf>
    <xf numFmtId="0" fontId="32" fillId="2" borderId="1" xfId="0" applyFont="1" applyFill="1" applyBorder="1" applyAlignment="1">
      <alignment horizontal="center"/>
    </xf>
    <xf numFmtId="0" fontId="32" fillId="2" borderId="1" xfId="0" applyFont="1" applyFill="1" applyBorder="1" applyAlignment="1">
      <alignment horizontal="center" wrapText="1"/>
    </xf>
    <xf numFmtId="0" fontId="23" fillId="0" borderId="1" xfId="0" applyFont="1" applyBorder="1" applyAlignment="1">
      <alignment wrapText="1"/>
    </xf>
    <xf numFmtId="0" fontId="32" fillId="0" borderId="1" xfId="0" applyFont="1" applyBorder="1" applyAlignment="1">
      <alignment horizontal="center"/>
    </xf>
    <xf numFmtId="0" fontId="23" fillId="2" borderId="1" xfId="0" applyFont="1" applyFill="1" applyBorder="1" applyAlignment="1">
      <alignment wrapText="1"/>
    </xf>
    <xf numFmtId="3" fontId="9" fillId="0" borderId="1" xfId="0" applyNumberFormat="1" applyFont="1" applyBorder="1" applyAlignment="1">
      <alignment wrapText="1"/>
    </xf>
    <xf numFmtId="0" fontId="26" fillId="0" borderId="0" xfId="0" applyFont="1" applyAlignment="1">
      <alignment horizontal="center"/>
    </xf>
    <xf numFmtId="165" fontId="9" fillId="0" borderId="0" xfId="9" applyNumberFormat="1" applyFont="1" applyAlignment="1">
      <alignment horizontal="right" vertical="top"/>
    </xf>
    <xf numFmtId="165" fontId="9" fillId="0" borderId="0" xfId="10" applyNumberFormat="1" applyFont="1" applyAlignment="1">
      <alignment horizontal="right" vertical="top"/>
    </xf>
    <xf numFmtId="165" fontId="9" fillId="0" borderId="0" xfId="11" applyNumberFormat="1" applyFont="1" applyAlignment="1">
      <alignment horizontal="right" vertical="top"/>
    </xf>
    <xf numFmtId="166" fontId="9" fillId="0" borderId="12" xfId="12" applyNumberFormat="1" applyFont="1" applyBorder="1" applyAlignment="1">
      <alignment horizontal="right" vertical="top"/>
    </xf>
    <xf numFmtId="165" fontId="9" fillId="0" borderId="0" xfId="13" applyNumberFormat="1" applyFont="1" applyAlignment="1">
      <alignment horizontal="right" vertical="top"/>
    </xf>
    <xf numFmtId="165" fontId="9" fillId="0" borderId="0" xfId="14" applyNumberFormat="1" applyFont="1" applyAlignment="1">
      <alignment horizontal="right" vertical="top"/>
    </xf>
    <xf numFmtId="165" fontId="9" fillId="0" borderId="0" xfId="15" applyNumberFormat="1" applyFont="1" applyAlignment="1">
      <alignment horizontal="right" vertical="top"/>
    </xf>
    <xf numFmtId="166" fontId="9" fillId="0" borderId="12" xfId="16" applyNumberFormat="1" applyFont="1" applyBorder="1" applyAlignment="1">
      <alignment horizontal="right" vertical="top"/>
    </xf>
    <xf numFmtId="165" fontId="9" fillId="0" borderId="7" xfId="17" applyNumberFormat="1" applyFont="1" applyBorder="1" applyAlignment="1">
      <alignment horizontal="right" vertical="top"/>
    </xf>
    <xf numFmtId="165" fontId="9" fillId="0" borderId="7" xfId="18" applyNumberFormat="1" applyFont="1" applyBorder="1" applyAlignment="1">
      <alignment horizontal="right" vertical="top"/>
    </xf>
    <xf numFmtId="165" fontId="9" fillId="0" borderId="7" xfId="19" applyNumberFormat="1" applyFont="1" applyBorder="1" applyAlignment="1">
      <alignment horizontal="right" vertical="top"/>
    </xf>
    <xf numFmtId="166" fontId="9" fillId="0" borderId="14" xfId="20" applyNumberFormat="1" applyFont="1" applyBorder="1" applyAlignment="1">
      <alignment horizontal="right" vertical="top"/>
    </xf>
    <xf numFmtId="165" fontId="9" fillId="0" borderId="0" xfId="22" applyNumberFormat="1" applyFont="1" applyAlignment="1">
      <alignment horizontal="right" vertical="top"/>
    </xf>
    <xf numFmtId="165" fontId="9" fillId="0" borderId="0" xfId="23" applyNumberFormat="1" applyFont="1" applyAlignment="1">
      <alignment horizontal="right" vertical="top"/>
    </xf>
    <xf numFmtId="165" fontId="9" fillId="0" borderId="0" xfId="24" applyNumberFormat="1" applyFont="1" applyAlignment="1">
      <alignment horizontal="right" vertical="top"/>
    </xf>
    <xf numFmtId="166" fontId="9" fillId="0" borderId="12" xfId="25" applyNumberFormat="1" applyFont="1" applyBorder="1" applyAlignment="1">
      <alignment horizontal="right" vertical="top"/>
    </xf>
    <xf numFmtId="165" fontId="9" fillId="0" borderId="0" xfId="26" applyNumberFormat="1" applyFont="1" applyAlignment="1">
      <alignment horizontal="right" vertical="top"/>
    </xf>
    <xf numFmtId="165" fontId="9" fillId="0" borderId="0" xfId="27" applyNumberFormat="1" applyFont="1" applyAlignment="1">
      <alignment horizontal="right" vertical="top"/>
    </xf>
    <xf numFmtId="165" fontId="9" fillId="0" borderId="0" xfId="28" applyNumberFormat="1" applyFont="1" applyAlignment="1">
      <alignment horizontal="right" vertical="top"/>
    </xf>
    <xf numFmtId="166" fontId="9" fillId="0" borderId="12" xfId="29" applyNumberFormat="1" applyFont="1" applyBorder="1" applyAlignment="1">
      <alignment horizontal="right" vertical="top"/>
    </xf>
    <xf numFmtId="0" fontId="9" fillId="0" borderId="0" xfId="30" applyFont="1" applyAlignment="1">
      <alignment horizontal="left" vertical="top" wrapText="1"/>
    </xf>
    <xf numFmtId="0" fontId="9" fillId="0" borderId="0" xfId="31" applyFont="1" applyAlignment="1">
      <alignment horizontal="left" vertical="top" wrapText="1"/>
    </xf>
    <xf numFmtId="0" fontId="9" fillId="0" borderId="0" xfId="32" applyFont="1" applyAlignment="1">
      <alignment horizontal="left" vertical="top" wrapText="1"/>
    </xf>
    <xf numFmtId="0" fontId="9" fillId="0" borderId="7" xfId="32" applyFont="1" applyBorder="1" applyAlignment="1">
      <alignment horizontal="left" vertical="top" wrapText="1"/>
    </xf>
    <xf numFmtId="0" fontId="9" fillId="0" borderId="7" xfId="30" applyFont="1" applyBorder="1" applyAlignment="1">
      <alignment horizontal="left" vertical="top" wrapText="1"/>
    </xf>
    <xf numFmtId="0" fontId="9" fillId="0" borderId="7" xfId="31" applyFont="1" applyBorder="1" applyAlignment="1">
      <alignment horizontal="left" vertical="top" wrapText="1"/>
    </xf>
    <xf numFmtId="0" fontId="9" fillId="0" borderId="7" xfId="0" applyFont="1" applyBorder="1"/>
    <xf numFmtId="165" fontId="9" fillId="0" borderId="7" xfId="27" applyNumberFormat="1" applyFont="1" applyBorder="1" applyAlignment="1">
      <alignment horizontal="right" vertical="top"/>
    </xf>
    <xf numFmtId="165" fontId="9" fillId="0" borderId="7" xfId="28" applyNumberFormat="1" applyFont="1" applyBorder="1" applyAlignment="1">
      <alignment horizontal="right" vertical="top"/>
    </xf>
    <xf numFmtId="166" fontId="9" fillId="0" borderId="14" xfId="29" applyNumberFormat="1" applyFont="1" applyBorder="1" applyAlignment="1">
      <alignment horizontal="right" vertical="top"/>
    </xf>
    <xf numFmtId="0" fontId="23" fillId="0" borderId="0" xfId="0" applyFont="1" applyAlignment="1">
      <alignment horizontal="center"/>
    </xf>
    <xf numFmtId="0" fontId="23" fillId="3" borderId="1" xfId="0" applyFont="1" applyFill="1" applyBorder="1" applyAlignment="1">
      <alignment horizontal="center"/>
    </xf>
    <xf numFmtId="0" fontId="23" fillId="3" borderId="1" xfId="0" applyFont="1" applyFill="1" applyBorder="1" applyAlignment="1">
      <alignment horizontal="center" wrapText="1"/>
    </xf>
    <xf numFmtId="3" fontId="9" fillId="0" borderId="1" xfId="0" applyNumberFormat="1" applyFont="1" applyBorder="1" applyAlignment="1">
      <alignment horizontal="right"/>
    </xf>
    <xf numFmtId="3" fontId="9" fillId="0" borderId="1" xfId="0" applyNumberFormat="1" applyFont="1" applyBorder="1" applyAlignment="1">
      <alignment horizontal="right" wrapText="1"/>
    </xf>
    <xf numFmtId="0" fontId="9" fillId="0" borderId="1" xfId="0" applyFont="1" applyBorder="1" applyAlignment="1">
      <alignment horizontal="center"/>
    </xf>
    <xf numFmtId="3" fontId="9" fillId="0" borderId="2" xfId="0" applyNumberFormat="1" applyFont="1" applyBorder="1"/>
    <xf numFmtId="0" fontId="9" fillId="0" borderId="2" xfId="0" applyFont="1" applyBorder="1" applyAlignment="1">
      <alignment wrapText="1"/>
    </xf>
    <xf numFmtId="3" fontId="9" fillId="0" borderId="2" xfId="0" applyNumberFormat="1" applyFont="1" applyBorder="1" applyAlignment="1">
      <alignment wrapText="1"/>
    </xf>
    <xf numFmtId="0" fontId="9" fillId="0" borderId="1" xfId="0" applyFont="1" applyBorder="1" applyAlignment="1">
      <alignment horizontal="right"/>
    </xf>
    <xf numFmtId="3" fontId="23" fillId="0" borderId="1" xfId="0" applyNumberFormat="1" applyFont="1" applyBorder="1" applyAlignment="1">
      <alignment horizontal="right"/>
    </xf>
    <xf numFmtId="3" fontId="23" fillId="0" borderId="1" xfId="0" applyNumberFormat="1" applyFont="1" applyBorder="1" applyAlignment="1">
      <alignment horizontal="right" wrapText="1"/>
    </xf>
    <xf numFmtId="0" fontId="26" fillId="0" borderId="0" xfId="0" applyFont="1"/>
    <xf numFmtId="0" fontId="23" fillId="0" borderId="1" xfId="0" applyFont="1" applyBorder="1" applyAlignment="1">
      <alignment horizontal="center"/>
    </xf>
    <xf numFmtId="0" fontId="23" fillId="3" borderId="1" xfId="0" applyFont="1" applyFill="1" applyBorder="1" applyAlignment="1">
      <alignment wrapText="1"/>
    </xf>
    <xf numFmtId="3" fontId="9" fillId="0" borderId="1" xfId="0" applyNumberFormat="1" applyFont="1" applyBorder="1"/>
    <xf numFmtId="3" fontId="23" fillId="0" borderId="1" xfId="0" applyNumberFormat="1" applyFont="1" applyBorder="1" applyAlignment="1">
      <alignment wrapText="1"/>
    </xf>
    <xf numFmtId="0" fontId="23" fillId="2" borderId="1" xfId="0" applyFont="1" applyFill="1" applyBorder="1" applyAlignment="1">
      <alignment horizontal="center" wrapText="1"/>
    </xf>
    <xf numFmtId="0" fontId="32" fillId="0" borderId="1" xfId="0" applyFont="1" applyBorder="1" applyAlignment="1">
      <alignment horizontal="center" vertical="top" wrapText="1"/>
    </xf>
    <xf numFmtId="0" fontId="23" fillId="0" borderId="1" xfId="0" applyFont="1" applyBorder="1" applyAlignment="1">
      <alignment horizontal="center" vertical="top" wrapText="1"/>
    </xf>
    <xf numFmtId="3" fontId="23" fillId="0" borderId="1" xfId="0" applyNumberFormat="1" applyFont="1" applyBorder="1" applyAlignment="1">
      <alignment horizontal="center" vertical="top" wrapText="1"/>
    </xf>
    <xf numFmtId="0" fontId="23" fillId="0" borderId="1" xfId="0" applyFont="1" applyBorder="1" applyAlignment="1">
      <alignment horizontal="right" vertical="top" wrapText="1"/>
    </xf>
    <xf numFmtId="0" fontId="23" fillId="0" borderId="0" xfId="0" applyFont="1" applyAlignment="1">
      <alignment horizontal="center" vertical="center"/>
    </xf>
    <xf numFmtId="0" fontId="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9" fillId="0" borderId="0" xfId="0" applyFont="1" applyAlignment="1">
      <alignment horizontal="left" vertical="center"/>
    </xf>
    <xf numFmtId="0" fontId="26" fillId="0" borderId="0" xfId="0" applyFont="1" applyAlignment="1">
      <alignment horizontal="center" vertical="center"/>
    </xf>
    <xf numFmtId="0" fontId="34" fillId="0" borderId="0" xfId="0" applyFont="1"/>
    <xf numFmtId="0" fontId="35" fillId="0" borderId="0" xfId="7" applyFont="1" applyAlignment="1" applyProtection="1"/>
    <xf numFmtId="0" fontId="9" fillId="0" borderId="1" xfId="0" applyFont="1" applyBorder="1" applyAlignment="1">
      <alignment vertical="center" wrapText="1"/>
    </xf>
    <xf numFmtId="0" fontId="23" fillId="0" borderId="5" xfId="0" applyFont="1" applyBorder="1" applyAlignment="1">
      <alignment wrapText="1"/>
    </xf>
    <xf numFmtId="0" fontId="32" fillId="2" borderId="3"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8" borderId="1" xfId="0" applyFont="1" applyFill="1" applyBorder="1" applyAlignment="1">
      <alignment horizontal="center" vertical="center" wrapText="1"/>
    </xf>
    <xf numFmtId="0" fontId="23" fillId="2" borderId="2" xfId="0" applyFont="1" applyFill="1" applyBorder="1" applyAlignment="1">
      <alignment vertical="top" wrapText="1"/>
    </xf>
    <xf numFmtId="165" fontId="9" fillId="0" borderId="1" xfId="33" applyNumberFormat="1" applyFont="1" applyBorder="1" applyAlignment="1">
      <alignment horizontal="right" vertical="top"/>
    </xf>
    <xf numFmtId="165" fontId="9" fillId="0" borderId="1" xfId="34" applyNumberFormat="1" applyFont="1" applyBorder="1" applyAlignment="1">
      <alignment horizontal="right" vertical="top"/>
    </xf>
    <xf numFmtId="165" fontId="9" fillId="0" borderId="1" xfId="35" applyNumberFormat="1" applyFont="1" applyBorder="1" applyAlignment="1">
      <alignment horizontal="right" vertical="top"/>
    </xf>
    <xf numFmtId="166" fontId="9" fillId="0" borderId="1" xfId="36" applyNumberFormat="1" applyFont="1" applyBorder="1" applyAlignment="1">
      <alignment horizontal="right" vertical="top"/>
    </xf>
    <xf numFmtId="165" fontId="9" fillId="0" borderId="1" xfId="37" applyNumberFormat="1" applyFont="1" applyBorder="1" applyAlignment="1">
      <alignment horizontal="right" vertical="top"/>
    </xf>
    <xf numFmtId="165" fontId="9" fillId="0" borderId="1" xfId="38" applyNumberFormat="1" applyFont="1" applyBorder="1" applyAlignment="1">
      <alignment horizontal="right" vertical="top"/>
    </xf>
    <xf numFmtId="165" fontId="9" fillId="0" borderId="1" xfId="39" applyNumberFormat="1" applyFont="1" applyBorder="1" applyAlignment="1">
      <alignment horizontal="right" vertical="top"/>
    </xf>
    <xf numFmtId="166" fontId="9" fillId="0" borderId="1" xfId="40" applyNumberFormat="1" applyFont="1" applyBorder="1" applyAlignment="1">
      <alignment horizontal="right" vertical="top"/>
    </xf>
    <xf numFmtId="0" fontId="23" fillId="0" borderId="0" xfId="0" applyFont="1" applyAlignment="1">
      <alignment vertical="center" wrapText="1"/>
    </xf>
    <xf numFmtId="0" fontId="23" fillId="2" borderId="2" xfId="0" applyFont="1" applyFill="1" applyBorder="1" applyAlignment="1">
      <alignment wrapText="1"/>
    </xf>
    <xf numFmtId="165" fontId="9" fillId="0" borderId="0" xfId="41" applyNumberFormat="1" applyFont="1" applyAlignment="1">
      <alignment horizontal="right" vertical="top"/>
    </xf>
    <xf numFmtId="165" fontId="9" fillId="0" borderId="0" xfId="42" applyNumberFormat="1" applyFont="1" applyAlignment="1">
      <alignment horizontal="right" vertical="top"/>
    </xf>
    <xf numFmtId="165" fontId="9" fillId="0" borderId="0" xfId="43" applyNumberFormat="1" applyFont="1" applyAlignment="1">
      <alignment horizontal="right" vertical="top"/>
    </xf>
    <xf numFmtId="166" fontId="9" fillId="0" borderId="12" xfId="44" applyNumberFormat="1" applyFont="1" applyBorder="1" applyAlignment="1">
      <alignment horizontal="right" vertical="top"/>
    </xf>
    <xf numFmtId="165" fontId="9" fillId="0" borderId="0" xfId="45" applyNumberFormat="1" applyFont="1" applyAlignment="1">
      <alignment horizontal="right" vertical="top"/>
    </xf>
    <xf numFmtId="165" fontId="9" fillId="0" borderId="0" xfId="46" applyNumberFormat="1" applyFont="1" applyAlignment="1">
      <alignment horizontal="right" vertical="top"/>
    </xf>
    <xf numFmtId="165" fontId="9" fillId="0" borderId="0" xfId="47" applyNumberFormat="1" applyFont="1" applyAlignment="1">
      <alignment horizontal="right" vertical="top"/>
    </xf>
    <xf numFmtId="166" fontId="9" fillId="0" borderId="12" xfId="48" applyNumberFormat="1" applyFont="1" applyBorder="1" applyAlignment="1">
      <alignment horizontal="right" vertical="top"/>
    </xf>
    <xf numFmtId="165" fontId="9" fillId="0" borderId="7" xfId="45" applyNumberFormat="1" applyFont="1" applyBorder="1" applyAlignment="1">
      <alignment horizontal="right" vertical="top"/>
    </xf>
    <xf numFmtId="165" fontId="9" fillId="0" borderId="7" xfId="46" applyNumberFormat="1" applyFont="1" applyBorder="1" applyAlignment="1">
      <alignment horizontal="right" vertical="top"/>
    </xf>
    <xf numFmtId="165" fontId="9" fillId="0" borderId="7" xfId="47" applyNumberFormat="1" applyFont="1" applyBorder="1" applyAlignment="1">
      <alignment horizontal="right" vertical="top"/>
    </xf>
    <xf numFmtId="166" fontId="9" fillId="0" borderId="14" xfId="48" applyNumberFormat="1" applyFont="1" applyBorder="1" applyAlignment="1">
      <alignment horizontal="right" vertical="top"/>
    </xf>
    <xf numFmtId="0" fontId="9" fillId="0" borderId="0" xfId="0" applyFont="1" applyAlignment="1">
      <alignment horizontal="center"/>
    </xf>
    <xf numFmtId="0" fontId="9" fillId="0" borderId="0" xfId="0" applyFont="1" applyAlignment="1">
      <alignment horizontal="center" wrapText="1"/>
    </xf>
    <xf numFmtId="0" fontId="23" fillId="0" borderId="7" xfId="0" applyFont="1" applyBorder="1" applyAlignment="1">
      <alignment horizontal="center" wrapText="1"/>
    </xf>
    <xf numFmtId="0" fontId="23" fillId="2" borderId="1" xfId="0" applyFont="1" applyFill="1" applyBorder="1" applyAlignment="1">
      <alignment horizontal="center"/>
    </xf>
    <xf numFmtId="3" fontId="9" fillId="0" borderId="1" xfId="0" applyNumberFormat="1" applyFont="1" applyBorder="1" applyAlignment="1">
      <alignment horizontal="center"/>
    </xf>
    <xf numFmtId="3" fontId="23" fillId="0" borderId="1" xfId="0" applyNumberFormat="1" applyFont="1" applyBorder="1"/>
    <xf numFmtId="0" fontId="23" fillId="0" borderId="1" xfId="0" applyFont="1" applyBorder="1" applyAlignment="1">
      <alignment horizontal="right"/>
    </xf>
    <xf numFmtId="0" fontId="9" fillId="8" borderId="1" xfId="0" applyFont="1" applyFill="1" applyBorder="1"/>
    <xf numFmtId="164" fontId="9" fillId="0" borderId="1" xfId="0" applyNumberFormat="1" applyFont="1" applyBorder="1" applyAlignment="1">
      <alignment horizontal="center"/>
    </xf>
    <xf numFmtId="164" fontId="9" fillId="0" borderId="1" xfId="0" applyNumberFormat="1" applyFont="1" applyBorder="1" applyAlignment="1">
      <alignment horizontal="center" wrapText="1"/>
    </xf>
    <xf numFmtId="164" fontId="23" fillId="0" borderId="1" xfId="0" applyNumberFormat="1" applyFont="1" applyBorder="1" applyAlignment="1">
      <alignment horizontal="center"/>
    </xf>
    <xf numFmtId="164" fontId="23" fillId="0" borderId="1" xfId="0" applyNumberFormat="1" applyFont="1" applyBorder="1" applyAlignment="1">
      <alignment horizontal="center" wrapText="1"/>
    </xf>
    <xf numFmtId="0" fontId="36" fillId="0" borderId="0" xfId="0" applyFont="1"/>
    <xf numFmtId="0" fontId="32" fillId="2" borderId="1" xfId="0" applyFont="1" applyFill="1" applyBorder="1" applyAlignment="1">
      <alignment wrapText="1"/>
    </xf>
    <xf numFmtId="0" fontId="37" fillId="0" borderId="1" xfId="0" applyFont="1" applyBorder="1" applyAlignment="1">
      <alignment horizontal="right" vertical="center" wrapText="1"/>
    </xf>
    <xf numFmtId="0" fontId="36" fillId="0" borderId="1" xfId="0" applyFont="1" applyBorder="1"/>
    <xf numFmtId="0" fontId="37" fillId="0" borderId="1" xfId="0" applyFont="1" applyBorder="1" applyAlignment="1">
      <alignment horizontal="center"/>
    </xf>
    <xf numFmtId="3" fontId="38" fillId="0" borderId="1" xfId="0" applyNumberFormat="1" applyFont="1" applyBorder="1" applyAlignment="1">
      <alignment horizontal="right" vertical="center" wrapText="1"/>
    </xf>
    <xf numFmtId="0" fontId="38" fillId="0" borderId="1" xfId="0" applyFont="1" applyBorder="1" applyAlignment="1">
      <alignment horizontal="right" vertical="center" wrapText="1"/>
    </xf>
    <xf numFmtId="0" fontId="39" fillId="0" borderId="15" xfId="0" applyFont="1" applyBorder="1"/>
    <xf numFmtId="0" fontId="39" fillId="0" borderId="0" xfId="0" applyFont="1"/>
    <xf numFmtId="0" fontId="39" fillId="2" borderId="1" xfId="0" applyFont="1" applyFill="1" applyBorder="1" applyAlignment="1">
      <alignment textRotation="90"/>
    </xf>
    <xf numFmtId="0" fontId="40" fillId="2" borderId="1" xfId="0" applyFont="1" applyFill="1" applyBorder="1" applyAlignment="1">
      <alignment horizontal="center" textRotation="90" wrapText="1"/>
    </xf>
    <xf numFmtId="0" fontId="41" fillId="2" borderId="1" xfId="0" applyFont="1" applyFill="1" applyBorder="1" applyAlignment="1">
      <alignment horizontal="center" textRotation="90" wrapText="1"/>
    </xf>
    <xf numFmtId="0" fontId="9" fillId="0" borderId="5" xfId="0" applyFont="1" applyBorder="1" applyAlignment="1">
      <alignment horizontal="right"/>
    </xf>
    <xf numFmtId="0" fontId="41" fillId="0" borderId="8" xfId="0" applyFont="1" applyBorder="1"/>
    <xf numFmtId="0" fontId="41" fillId="0" borderId="0" xfId="0" applyFont="1"/>
    <xf numFmtId="0" fontId="31" fillId="8" borderId="1" xfId="0" applyFont="1" applyFill="1" applyBorder="1" applyAlignment="1">
      <alignment horizontal="left" vertical="center" wrapText="1" indent="1"/>
    </xf>
    <xf numFmtId="0" fontId="17" fillId="0" borderId="1" xfId="0" applyFont="1" applyBorder="1" applyAlignment="1">
      <alignment horizontal="justify" wrapText="1"/>
    </xf>
    <xf numFmtId="0" fontId="42" fillId="9" borderId="0" xfId="0" applyFont="1" applyFill="1" applyAlignment="1">
      <alignment wrapText="1"/>
    </xf>
    <xf numFmtId="0" fontId="17" fillId="0" borderId="0" xfId="0" applyFont="1"/>
    <xf numFmtId="0" fontId="43" fillId="0" borderId="0" xfId="7" applyFont="1" applyAlignment="1" applyProtection="1"/>
    <xf numFmtId="0" fontId="4" fillId="0" borderId="0" xfId="0" applyFont="1" applyAlignment="1">
      <alignment horizontal="left"/>
    </xf>
    <xf numFmtId="0" fontId="44" fillId="0" borderId="0" xfId="0" applyFont="1"/>
    <xf numFmtId="0" fontId="45" fillId="0" borderId="0" xfId="7" applyFont="1" applyAlignment="1" applyProtection="1"/>
    <xf numFmtId="0" fontId="17" fillId="0" borderId="1" xfId="0" applyFont="1" applyBorder="1" applyAlignment="1">
      <alignment wrapText="1"/>
    </xf>
    <xf numFmtId="0" fontId="42" fillId="9" borderId="0" xfId="0" applyFont="1" applyFill="1"/>
    <xf numFmtId="0" fontId="46" fillId="0" borderId="1" xfId="0" applyFont="1" applyBorder="1" applyAlignment="1">
      <alignment wrapText="1"/>
    </xf>
    <xf numFmtId="0" fontId="47" fillId="0" borderId="1" xfId="0" applyFont="1" applyBorder="1" applyAlignment="1">
      <alignment wrapText="1"/>
    </xf>
    <xf numFmtId="16" fontId="47" fillId="0" borderId="1" xfId="0" quotePrefix="1" applyNumberFormat="1" applyFont="1" applyBorder="1" applyAlignment="1">
      <alignment wrapText="1"/>
    </xf>
    <xf numFmtId="10" fontId="47" fillId="0" borderId="1" xfId="0" applyNumberFormat="1" applyFont="1" applyBorder="1" applyAlignment="1">
      <alignment wrapText="1"/>
    </xf>
    <xf numFmtId="10" fontId="47" fillId="0" borderId="1" xfId="0" applyNumberFormat="1" applyFont="1" applyBorder="1"/>
    <xf numFmtId="0" fontId="47" fillId="0" borderId="0" xfId="0" applyFont="1"/>
    <xf numFmtId="0" fontId="48" fillId="0" borderId="0" xfId="7" applyFont="1" applyAlignment="1" applyProtection="1"/>
    <xf numFmtId="0" fontId="49" fillId="10" borderId="0" xfId="0" applyFont="1" applyFill="1"/>
    <xf numFmtId="0" fontId="36" fillId="10" borderId="0" xfId="0" applyFont="1" applyFill="1"/>
    <xf numFmtId="0" fontId="9" fillId="0" borderId="0" xfId="0" applyFont="1" applyAlignment="1">
      <alignment vertical="center"/>
    </xf>
    <xf numFmtId="0" fontId="9" fillId="0" borderId="0" xfId="0" applyFont="1" applyAlignment="1">
      <alignment horizontal="center" vertical="center"/>
    </xf>
    <xf numFmtId="0" fontId="9" fillId="7" borderId="0" xfId="0" applyFont="1" applyFill="1" applyAlignment="1">
      <alignment vertical="center"/>
    </xf>
    <xf numFmtId="14" fontId="9" fillId="0" borderId="0" xfId="0" applyNumberFormat="1" applyFont="1" applyAlignment="1">
      <alignment vertical="center"/>
    </xf>
    <xf numFmtId="0" fontId="23" fillId="5" borderId="1" xfId="0" applyFont="1" applyFill="1" applyBorder="1" applyAlignment="1">
      <alignment horizontal="center" vertical="center"/>
    </xf>
    <xf numFmtId="0" fontId="9" fillId="5" borderId="1" xfId="0" applyFont="1" applyFill="1" applyBorder="1" applyAlignment="1">
      <alignment horizontal="center" wrapText="1"/>
    </xf>
    <xf numFmtId="0" fontId="9" fillId="6" borderId="1" xfId="0" applyFont="1" applyFill="1" applyBorder="1" applyAlignment="1">
      <alignment horizontal="center" vertical="center" wrapText="1"/>
    </xf>
    <xf numFmtId="0" fontId="9" fillId="6" borderId="5"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wrapText="1"/>
    </xf>
    <xf numFmtId="0" fontId="9" fillId="0" borderId="1" xfId="0" applyFont="1" applyBorder="1" applyAlignment="1">
      <alignment horizontal="center" vertical="center"/>
    </xf>
    <xf numFmtId="0" fontId="9" fillId="7" borderId="1" xfId="0" applyFont="1" applyFill="1" applyBorder="1" applyAlignment="1">
      <alignment vertical="center" wrapText="1"/>
    </xf>
    <xf numFmtId="0" fontId="9" fillId="7" borderId="5" xfId="0" applyFont="1" applyFill="1" applyBorder="1" applyAlignment="1">
      <alignment vertical="center" wrapText="1"/>
    </xf>
    <xf numFmtId="0" fontId="9" fillId="7" borderId="1" xfId="0" applyFont="1" applyFill="1" applyBorder="1" applyAlignment="1">
      <alignment vertical="center"/>
    </xf>
    <xf numFmtId="0" fontId="45" fillId="7" borderId="1" xfId="7" applyFont="1" applyFill="1" applyBorder="1" applyAlignment="1" applyProtection="1">
      <alignment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9" fillId="0" borderId="1" xfId="0" applyFont="1" applyBorder="1" applyAlignment="1">
      <alignment vertical="center"/>
    </xf>
    <xf numFmtId="0" fontId="23" fillId="4" borderId="1" xfId="0" applyFont="1" applyFill="1" applyBorder="1" applyAlignment="1">
      <alignment horizontal="center" vertical="center"/>
    </xf>
    <xf numFmtId="0" fontId="9" fillId="0" borderId="1" xfId="0" applyFont="1" applyBorder="1" applyAlignment="1">
      <alignment horizontal="justify" wrapText="1"/>
    </xf>
    <xf numFmtId="0" fontId="9" fillId="7" borderId="14" xfId="0" applyFont="1" applyFill="1" applyBorder="1" applyAlignment="1">
      <alignment vertical="center" wrapText="1"/>
    </xf>
    <xf numFmtId="0" fontId="9" fillId="7" borderId="3" xfId="0" applyFont="1" applyFill="1" applyBorder="1" applyAlignment="1">
      <alignment vertical="center"/>
    </xf>
    <xf numFmtId="0" fontId="9" fillId="7" borderId="5" xfId="0" applyFont="1" applyFill="1" applyBorder="1" applyAlignment="1">
      <alignment vertical="center"/>
    </xf>
    <xf numFmtId="0" fontId="35" fillId="7" borderId="1" xfId="7" applyFont="1" applyFill="1" applyBorder="1" applyAlignment="1" applyProtection="1">
      <alignment vertical="center" wrapText="1"/>
    </xf>
    <xf numFmtId="0" fontId="9" fillId="7" borderId="14" xfId="0" applyFont="1" applyFill="1" applyBorder="1" applyAlignment="1">
      <alignment vertical="center"/>
    </xf>
    <xf numFmtId="0" fontId="45" fillId="7" borderId="1" xfId="7" applyFont="1" applyFill="1" applyBorder="1" applyAlignment="1" applyProtection="1">
      <alignment horizontal="left" vertical="center" wrapText="1"/>
    </xf>
    <xf numFmtId="0" fontId="26" fillId="0" borderId="8" xfId="0" applyFont="1" applyBorder="1" applyAlignment="1">
      <alignment horizontal="center"/>
    </xf>
    <xf numFmtId="0" fontId="23" fillId="0" borderId="7" xfId="0" applyFont="1" applyBorder="1" applyAlignment="1">
      <alignment horizontal="center"/>
    </xf>
    <xf numFmtId="0" fontId="23" fillId="8" borderId="1" xfId="0" applyFont="1" applyFill="1" applyBorder="1" applyAlignment="1">
      <alignment horizontal="center"/>
    </xf>
    <xf numFmtId="0" fontId="23" fillId="3" borderId="4" xfId="0" applyFont="1" applyFill="1" applyBorder="1" applyAlignment="1">
      <alignment horizontal="center"/>
    </xf>
    <xf numFmtId="0" fontId="23" fillId="3" borderId="6" xfId="0" applyFont="1" applyFill="1" applyBorder="1" applyAlignment="1">
      <alignment horizontal="center"/>
    </xf>
    <xf numFmtId="0" fontId="23" fillId="0" borderId="0" xfId="5" applyFont="1" applyAlignment="1">
      <alignment horizontal="center" vertical="center"/>
    </xf>
    <xf numFmtId="0" fontId="23" fillId="0" borderId="12" xfId="5" applyFont="1" applyBorder="1" applyAlignment="1">
      <alignment horizontal="center" vertical="center"/>
    </xf>
    <xf numFmtId="0" fontId="9" fillId="0" borderId="7" xfId="5" applyFont="1" applyBorder="1" applyAlignment="1">
      <alignment horizontal="left"/>
    </xf>
    <xf numFmtId="0" fontId="9" fillId="0" borderId="14" xfId="5" applyFont="1" applyBorder="1" applyAlignment="1">
      <alignment horizontal="left"/>
    </xf>
    <xf numFmtId="0" fontId="23" fillId="0" borderId="7" xfId="5" applyFont="1" applyBorder="1" applyAlignment="1">
      <alignment horizontal="center" wrapText="1"/>
    </xf>
    <xf numFmtId="0" fontId="9" fillId="0" borderId="7" xfId="5" applyFont="1" applyBorder="1" applyAlignment="1">
      <alignment horizontal="center" wrapText="1"/>
    </xf>
    <xf numFmtId="0" fontId="23" fillId="0" borderId="6" xfId="5" applyFont="1" applyBorder="1" applyAlignment="1">
      <alignment horizontal="center" wrapText="1"/>
    </xf>
    <xf numFmtId="0" fontId="26" fillId="4" borderId="4" xfId="5" applyFont="1" applyFill="1" applyBorder="1" applyAlignment="1">
      <alignment horizontal="left" vertical="center" wrapText="1"/>
    </xf>
    <xf numFmtId="0" fontId="26" fillId="4" borderId="6" xfId="5" applyFont="1" applyFill="1" applyBorder="1" applyAlignment="1">
      <alignment horizontal="left" vertical="center" wrapText="1"/>
    </xf>
    <xf numFmtId="0" fontId="26" fillId="4" borderId="5" xfId="5" applyFont="1" applyFill="1" applyBorder="1" applyAlignment="1">
      <alignment horizontal="left" vertical="center" wrapText="1"/>
    </xf>
    <xf numFmtId="0" fontId="23" fillId="8" borderId="9" xfId="0" applyFont="1" applyFill="1" applyBorder="1" applyAlignment="1">
      <alignment horizontal="left" vertical="center"/>
    </xf>
    <xf numFmtId="0" fontId="23" fillId="8" borderId="8" xfId="0" applyFont="1" applyFill="1" applyBorder="1" applyAlignment="1">
      <alignment horizontal="left" vertical="center"/>
    </xf>
    <xf numFmtId="0" fontId="23" fillId="8" borderId="10" xfId="0" applyFont="1" applyFill="1" applyBorder="1" applyAlignment="1">
      <alignment horizontal="left" vertical="center"/>
    </xf>
    <xf numFmtId="0" fontId="9" fillId="0" borderId="11" xfId="21" applyFont="1" applyBorder="1" applyAlignment="1">
      <alignment horizontal="left" vertical="center" wrapText="1"/>
    </xf>
    <xf numFmtId="0" fontId="9" fillId="0" borderId="0" xfId="21" applyFont="1" applyAlignment="1">
      <alignment horizontal="left" vertical="center" wrapText="1"/>
    </xf>
    <xf numFmtId="0" fontId="9" fillId="0" borderId="12" xfId="21" applyFont="1" applyBorder="1" applyAlignment="1">
      <alignment horizontal="left" vertical="center" wrapText="1"/>
    </xf>
    <xf numFmtId="0" fontId="9" fillId="0" borderId="7" xfId="5" applyFont="1" applyBorder="1" applyAlignment="1">
      <alignment horizontal="center"/>
    </xf>
    <xf numFmtId="0" fontId="23" fillId="8" borderId="4" xfId="5" applyFont="1" applyFill="1" applyBorder="1" applyAlignment="1">
      <alignment horizontal="left" vertical="center"/>
    </xf>
    <xf numFmtId="0" fontId="23" fillId="8" borderId="6" xfId="5" applyFont="1" applyFill="1" applyBorder="1" applyAlignment="1">
      <alignment horizontal="left" vertical="center"/>
    </xf>
    <xf numFmtId="0" fontId="23" fillId="8" borderId="5" xfId="5" applyFont="1" applyFill="1" applyBorder="1" applyAlignment="1">
      <alignment horizontal="left" vertical="center"/>
    </xf>
    <xf numFmtId="0" fontId="9" fillId="0" borderId="9" xfId="5" applyFont="1" applyBorder="1" applyAlignment="1">
      <alignment vertical="center" wrapText="1"/>
    </xf>
    <xf numFmtId="0" fontId="9" fillId="0" borderId="8" xfId="5" applyFont="1" applyBorder="1" applyAlignment="1">
      <alignment vertical="center" wrapText="1"/>
    </xf>
    <xf numFmtId="0" fontId="9" fillId="0" borderId="10" xfId="5" applyFont="1" applyBorder="1" applyAlignment="1">
      <alignment vertical="center" wrapText="1"/>
    </xf>
    <xf numFmtId="0" fontId="23" fillId="0" borderId="0" xfId="5" applyFont="1" applyAlignment="1">
      <alignment horizont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36" fillId="0" borderId="0" xfId="0" applyFont="1" applyAlignment="1">
      <alignment horizontal="center"/>
    </xf>
    <xf numFmtId="0" fontId="23" fillId="5" borderId="1" xfId="0" applyFont="1" applyFill="1" applyBorder="1" applyAlignment="1">
      <alignment horizontal="center" vertical="center" wrapTex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9"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10" xfId="0" applyFont="1" applyFill="1" applyBorder="1" applyAlignment="1">
      <alignment horizontal="center" vertical="center"/>
    </xf>
    <xf numFmtId="0" fontId="9" fillId="5" borderId="1" xfId="0" applyFont="1" applyFill="1" applyBorder="1" applyAlignment="1">
      <alignment horizontal="center" vertical="center" wrapText="1"/>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11" borderId="4" xfId="0" applyFont="1" applyFill="1" applyBorder="1" applyAlignment="1">
      <alignment horizontal="center"/>
    </xf>
    <xf numFmtId="0" fontId="23" fillId="11" borderId="5" xfId="0" applyFont="1" applyFill="1" applyBorder="1" applyAlignment="1">
      <alignment horizontal="center"/>
    </xf>
    <xf numFmtId="0" fontId="26" fillId="0" borderId="0" xfId="0" applyFont="1" applyAlignment="1">
      <alignment horizontal="center"/>
    </xf>
    <xf numFmtId="0" fontId="23" fillId="3" borderId="1" xfId="0" applyFont="1" applyFill="1" applyBorder="1" applyAlignment="1">
      <alignment horizontal="center"/>
    </xf>
    <xf numFmtId="0" fontId="23" fillId="0" borderId="0" xfId="21" applyFont="1" applyAlignment="1">
      <alignment horizontal="center" wrapText="1"/>
    </xf>
    <xf numFmtId="0" fontId="23" fillId="0" borderId="7" xfId="21" applyFont="1" applyBorder="1" applyAlignment="1">
      <alignment horizontal="center" wrapText="1"/>
    </xf>
    <xf numFmtId="0" fontId="23" fillId="8" borderId="1" xfId="0" applyFont="1" applyFill="1" applyBorder="1" applyAlignment="1">
      <alignment horizontal="center" wrapText="1"/>
    </xf>
    <xf numFmtId="0" fontId="23" fillId="2" borderId="1" xfId="0" applyFont="1" applyFill="1" applyBorder="1" applyAlignment="1">
      <alignment horizontal="center" vertical="center" wrapText="1"/>
    </xf>
    <xf numFmtId="0" fontId="9" fillId="0" borderId="0" xfId="0" applyFont="1" applyAlignment="1">
      <alignment wrapText="1"/>
    </xf>
    <xf numFmtId="0" fontId="32" fillId="2" borderId="1" xfId="0" applyFont="1" applyFill="1" applyBorder="1" applyAlignment="1">
      <alignment horizontal="center"/>
    </xf>
    <xf numFmtId="0" fontId="23" fillId="0" borderId="6" xfId="21" applyFont="1" applyBorder="1" applyAlignment="1">
      <alignment horizontal="center" wrapText="1"/>
    </xf>
    <xf numFmtId="0" fontId="23" fillId="2" borderId="4" xfId="0" applyFont="1" applyFill="1" applyBorder="1" applyAlignment="1">
      <alignment horizontal="center" wrapText="1"/>
    </xf>
    <xf numFmtId="0" fontId="23" fillId="2" borderId="5" xfId="0" applyFont="1" applyFill="1" applyBorder="1" applyAlignment="1">
      <alignment horizont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2" borderId="4" xfId="0" applyFont="1" applyFill="1" applyBorder="1" applyAlignment="1">
      <alignment horizontal="center" vertical="top" wrapText="1"/>
    </xf>
    <xf numFmtId="0" fontId="23" fillId="2" borderId="5" xfId="0" applyFont="1" applyFill="1" applyBorder="1" applyAlignment="1">
      <alignment horizontal="center" vertical="top" wrapText="1"/>
    </xf>
    <xf numFmtId="0" fontId="9" fillId="0" borderId="8" xfId="5" applyFont="1" applyBorder="1" applyAlignment="1">
      <alignment horizontal="center" wrapText="1"/>
    </xf>
    <xf numFmtId="0" fontId="9" fillId="0" borderId="0" xfId="5" applyFont="1" applyAlignment="1">
      <alignment horizontal="center" wrapText="1"/>
    </xf>
    <xf numFmtId="0" fontId="9" fillId="0" borderId="10" xfId="5" applyFont="1" applyBorder="1" applyAlignment="1">
      <alignment horizontal="center" wrapText="1"/>
    </xf>
    <xf numFmtId="0" fontId="9" fillId="0" borderId="12" xfId="5" applyFont="1" applyBorder="1" applyAlignment="1">
      <alignment horizontal="center" wrapText="1"/>
    </xf>
    <xf numFmtId="0" fontId="23" fillId="0" borderId="6" xfId="5" applyFont="1" applyBorder="1" applyAlignment="1">
      <alignment horizontal="center" wrapText="1"/>
    </xf>
    <xf numFmtId="0" fontId="23" fillId="0" borderId="7" xfId="5" applyFont="1" applyBorder="1" applyAlignment="1">
      <alignment horizontal="center" wrapText="1"/>
    </xf>
    <xf numFmtId="0" fontId="9" fillId="0" borderId="7" xfId="5" applyFont="1" applyBorder="1" applyAlignment="1">
      <alignment horizontal="center" wrapText="1"/>
    </xf>
    <xf numFmtId="0" fontId="23" fillId="3" borderId="1" xfId="0" applyFont="1" applyFill="1" applyBorder="1" applyAlignment="1">
      <alignment horizontal="center" wrapText="1"/>
    </xf>
    <xf numFmtId="0" fontId="23" fillId="0" borderId="0" xfId="0" applyFont="1" applyAlignment="1">
      <alignment horizontal="center"/>
    </xf>
    <xf numFmtId="0" fontId="9" fillId="0" borderId="9" xfId="21" applyFont="1" applyBorder="1" applyAlignment="1">
      <alignment horizontal="left" wrapText="1"/>
    </xf>
    <xf numFmtId="0" fontId="9" fillId="0" borderId="11" xfId="21" applyFont="1" applyBorder="1" applyAlignment="1">
      <alignment horizontal="left" wrapText="1"/>
    </xf>
    <xf numFmtId="0" fontId="9" fillId="0" borderId="8" xfId="21" applyFont="1" applyBorder="1" applyAlignment="1">
      <alignment horizontal="center" wrapText="1"/>
    </xf>
    <xf numFmtId="0" fontId="9" fillId="0" borderId="0" xfId="21" applyFont="1" applyAlignment="1">
      <alignment horizontal="center" wrapText="1"/>
    </xf>
    <xf numFmtId="0" fontId="9" fillId="0" borderId="10" xfId="21" applyFont="1" applyBorder="1" applyAlignment="1">
      <alignment horizontal="center" wrapText="1"/>
    </xf>
    <xf numFmtId="0" fontId="9" fillId="0" borderId="12" xfId="21" applyFont="1" applyBorder="1" applyAlignment="1">
      <alignment horizontal="center" wrapText="1"/>
    </xf>
    <xf numFmtId="0" fontId="26" fillId="0" borderId="8" xfId="0" applyFont="1" applyBorder="1" applyAlignment="1">
      <alignment horizontal="center"/>
    </xf>
    <xf numFmtId="0" fontId="9" fillId="0" borderId="9" xfId="5" applyFont="1" applyBorder="1" applyAlignment="1">
      <alignment horizontal="center" vertical="top" wrapText="1"/>
    </xf>
    <xf numFmtId="0" fontId="9" fillId="0" borderId="11" xfId="5" applyFont="1" applyBorder="1" applyAlignment="1">
      <alignment horizontal="center" vertical="top" wrapText="1"/>
    </xf>
    <xf numFmtId="0" fontId="31" fillId="8" borderId="4" xfId="0" applyFont="1" applyFill="1" applyBorder="1" applyAlignment="1">
      <alignment horizontal="center"/>
    </xf>
    <xf numFmtId="0" fontId="31" fillId="8" borderId="6" xfId="0" applyFont="1" applyFill="1" applyBorder="1" applyAlignment="1">
      <alignment horizontal="center"/>
    </xf>
    <xf numFmtId="0" fontId="31" fillId="8" borderId="5" xfId="0" applyFont="1" applyFill="1" applyBorder="1" applyAlignment="1">
      <alignment horizontal="center"/>
    </xf>
    <xf numFmtId="0" fontId="23" fillId="8" borderId="0" xfId="0" applyFont="1" applyFill="1" applyAlignment="1">
      <alignment horizontal="center" vertical="center"/>
    </xf>
    <xf numFmtId="0" fontId="17" fillId="0" borderId="1" xfId="0" applyFont="1" applyBorder="1" applyAlignment="1">
      <alignment horizontal="left" vertical="center" wrapText="1"/>
    </xf>
    <xf numFmtId="0" fontId="23" fillId="11" borderId="4" xfId="0" applyFont="1" applyFill="1" applyBorder="1" applyAlignment="1">
      <alignment horizontal="center" wrapText="1"/>
    </xf>
    <xf numFmtId="0" fontId="23" fillId="11" borderId="6" xfId="0" applyFont="1" applyFill="1" applyBorder="1" applyAlignment="1">
      <alignment horizontal="center" wrapText="1"/>
    </xf>
    <xf numFmtId="0" fontId="23" fillId="11" borderId="5" xfId="0" applyFont="1" applyFill="1" applyBorder="1" applyAlignment="1">
      <alignment horizontal="center" wrapText="1"/>
    </xf>
    <xf numFmtId="0" fontId="23" fillId="8" borderId="0" xfId="0" applyFont="1" applyFill="1" applyAlignment="1">
      <alignment horizontal="center"/>
    </xf>
    <xf numFmtId="0" fontId="9" fillId="0" borderId="1" xfId="0" applyFont="1" applyBorder="1" applyAlignment="1">
      <alignment horizontal="left" wrapText="1"/>
    </xf>
    <xf numFmtId="0" fontId="9" fillId="0" borderId="1" xfId="0" applyFont="1" applyBorder="1" applyAlignment="1">
      <alignment horizontal="left"/>
    </xf>
    <xf numFmtId="0" fontId="23" fillId="8" borderId="1" xfId="0" applyFont="1" applyFill="1" applyBorder="1" applyAlignment="1">
      <alignment horizontal="center" vertical="center" wrapText="1"/>
    </xf>
    <xf numFmtId="0" fontId="23" fillId="0" borderId="7" xfId="0" applyFont="1" applyBorder="1" applyAlignment="1">
      <alignment horizontal="center"/>
    </xf>
    <xf numFmtId="0" fontId="23" fillId="2" borderId="1" xfId="0" applyFont="1" applyFill="1" applyBorder="1" applyAlignment="1">
      <alignment horizontal="center"/>
    </xf>
    <xf numFmtId="0" fontId="23" fillId="0" borderId="1" xfId="5" applyFont="1" applyBorder="1" applyAlignment="1">
      <alignment horizontal="center" wrapText="1"/>
    </xf>
    <xf numFmtId="0" fontId="9" fillId="0" borderId="1" xfId="5" applyFont="1" applyBorder="1" applyAlignment="1">
      <alignment horizontal="center" wrapText="1"/>
    </xf>
    <xf numFmtId="0" fontId="31" fillId="8" borderId="1" xfId="0" applyFont="1" applyFill="1" applyBorder="1" applyAlignment="1">
      <alignment horizontal="center"/>
    </xf>
    <xf numFmtId="0" fontId="17" fillId="0" borderId="1" xfId="0" applyFont="1" applyBorder="1" applyAlignment="1">
      <alignment horizontal="left" vertical="top"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xf>
    <xf numFmtId="0" fontId="23" fillId="2" borderId="5" xfId="0" applyFont="1" applyFill="1" applyBorder="1" applyAlignment="1">
      <alignment horizontal="center"/>
    </xf>
    <xf numFmtId="0" fontId="23" fillId="8" borderId="1" xfId="0" applyFont="1" applyFill="1" applyBorder="1" applyAlignment="1">
      <alignment horizontal="center"/>
    </xf>
    <xf numFmtId="0" fontId="23" fillId="0" borderId="4" xfId="0" applyFont="1" applyBorder="1" applyAlignment="1">
      <alignment horizontal="center" wrapText="1"/>
    </xf>
    <xf numFmtId="0" fontId="23" fillId="0" borderId="6" xfId="0" applyFont="1" applyBorder="1" applyAlignment="1">
      <alignment horizontal="center" wrapText="1"/>
    </xf>
    <xf numFmtId="0" fontId="23" fillId="8" borderId="1" xfId="5" applyFont="1" applyFill="1" applyBorder="1" applyAlignment="1">
      <alignment horizontal="left" vertical="center"/>
    </xf>
    <xf numFmtId="0" fontId="9" fillId="0" borderId="1" xfId="5" applyFont="1" applyBorder="1" applyAlignment="1">
      <alignment vertical="center" wrapText="1"/>
    </xf>
    <xf numFmtId="0" fontId="9" fillId="0" borderId="1" xfId="5" applyFont="1" applyBorder="1" applyAlignment="1">
      <alignment vertical="top" wrapText="1"/>
    </xf>
    <xf numFmtId="0" fontId="26" fillId="0" borderId="8" xfId="0" applyFont="1" applyBorder="1" applyAlignment="1">
      <alignment horizontal="center" wrapText="1"/>
    </xf>
    <xf numFmtId="0" fontId="23" fillId="8" borderId="4" xfId="5" applyFont="1" applyFill="1" applyBorder="1" applyAlignment="1">
      <alignment horizontal="left" vertical="center"/>
    </xf>
    <xf numFmtId="0" fontId="23" fillId="8" borderId="6" xfId="5" applyFont="1" applyFill="1" applyBorder="1" applyAlignment="1">
      <alignment horizontal="left" vertical="center"/>
    </xf>
    <xf numFmtId="0" fontId="23" fillId="8" borderId="5" xfId="5" applyFont="1" applyFill="1" applyBorder="1" applyAlignment="1">
      <alignment horizontal="left" vertical="center"/>
    </xf>
    <xf numFmtId="0" fontId="9" fillId="0" borderId="9" xfId="5" applyFont="1" applyBorder="1" applyAlignment="1">
      <alignment vertical="center" wrapText="1"/>
    </xf>
    <xf numFmtId="0" fontId="9" fillId="0" borderId="8" xfId="5" applyFont="1" applyBorder="1" applyAlignment="1">
      <alignment vertical="center" wrapText="1"/>
    </xf>
    <xf numFmtId="0" fontId="9" fillId="0" borderId="10" xfId="5" applyFont="1" applyBorder="1" applyAlignment="1">
      <alignment vertical="center" wrapText="1"/>
    </xf>
    <xf numFmtId="0" fontId="23" fillId="0" borderId="7" xfId="0" applyFont="1" applyBorder="1" applyAlignment="1">
      <alignment horizontal="center" wrapText="1"/>
    </xf>
    <xf numFmtId="0" fontId="9" fillId="0" borderId="9" xfId="5" applyFont="1" applyBorder="1" applyAlignment="1">
      <alignment horizontal="center" wrapText="1"/>
    </xf>
    <xf numFmtId="0" fontId="9" fillId="0" borderId="11" xfId="5" applyFont="1" applyBorder="1" applyAlignment="1">
      <alignment horizontal="center" wrapText="1"/>
    </xf>
    <xf numFmtId="0" fontId="31" fillId="8" borderId="1" xfId="0" applyFont="1" applyFill="1" applyBorder="1" applyAlignment="1">
      <alignment horizontal="left" vertical="center" wrapText="1"/>
    </xf>
    <xf numFmtId="0" fontId="23" fillId="2" borderId="1" xfId="0" applyFont="1" applyFill="1" applyBorder="1" applyAlignment="1">
      <alignment horizontal="center" wrapText="1"/>
    </xf>
    <xf numFmtId="0" fontId="32" fillId="2" borderId="1" xfId="0" applyFont="1" applyFill="1" applyBorder="1" applyAlignment="1">
      <alignment horizontal="center" vertical="center" wrapText="1"/>
    </xf>
    <xf numFmtId="0" fontId="23" fillId="8" borderId="7" xfId="0" applyFont="1" applyFill="1" applyBorder="1" applyAlignment="1">
      <alignment horizontal="center"/>
    </xf>
    <xf numFmtId="0" fontId="17" fillId="0" borderId="1" xfId="0" applyFont="1" applyBorder="1" applyAlignment="1">
      <alignment horizontal="left" wrapText="1"/>
    </xf>
    <xf numFmtId="0" fontId="16" fillId="8" borderId="1" xfId="0" applyFont="1" applyFill="1" applyBorder="1" applyAlignment="1">
      <alignment horizontal="left" vertical="center"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17" fillId="0" borderId="9" xfId="0" applyFont="1"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0" xfId="0" applyFont="1" applyAlignment="1">
      <alignment horizontal="left" vertical="top" wrapText="1"/>
    </xf>
    <xf numFmtId="0" fontId="17" fillId="0" borderId="12" xfId="0" applyFont="1" applyBorder="1" applyAlignment="1">
      <alignment horizontal="left" vertical="top" wrapText="1"/>
    </xf>
    <xf numFmtId="0" fontId="17" fillId="0" borderId="13" xfId="0" applyFont="1" applyBorder="1" applyAlignment="1">
      <alignment horizontal="left" vertical="top" wrapText="1"/>
    </xf>
    <xf numFmtId="0" fontId="17" fillId="0" borderId="7" xfId="0" applyFont="1" applyBorder="1" applyAlignment="1">
      <alignment horizontal="left" vertical="top" wrapText="1"/>
    </xf>
    <xf numFmtId="0" fontId="17" fillId="0" borderId="14" xfId="0" applyFont="1" applyBorder="1" applyAlignment="1">
      <alignment horizontal="left" vertical="top" wrapText="1"/>
    </xf>
    <xf numFmtId="0" fontId="16" fillId="8" borderId="1" xfId="0" applyFont="1" applyFill="1" applyBorder="1" applyAlignment="1">
      <alignment horizontal="center"/>
    </xf>
    <xf numFmtId="0" fontId="11" fillId="0" borderId="1" xfId="0" applyFont="1" applyBorder="1" applyAlignment="1">
      <alignment horizontal="left" wrapText="1"/>
    </xf>
    <xf numFmtId="0" fontId="5" fillId="2" borderId="1" xfId="0" applyFont="1" applyFill="1" applyBorder="1" applyAlignment="1">
      <alignment horizontal="center" vertical="center" wrapText="1"/>
    </xf>
  </cellXfs>
  <cellStyles count="49">
    <cellStyle name="Followed Hyperlink" xfId="3" builtinId="9" hidden="1"/>
    <cellStyle name="Followed Hyperlink" xfId="4" builtinId="9" hidden="1"/>
    <cellStyle name="Followed Hyperlink" xfId="2" builtinId="9" hidden="1"/>
    <cellStyle name="Followed Hyperlink" xfId="1" builtinId="9" hidden="1"/>
    <cellStyle name="Hyperlink" xfId="7" builtinId="8"/>
    <cellStyle name="Normal" xfId="0" builtinId="0"/>
    <cellStyle name="Normal 2" xfId="5" xr:uid="{00000000-0005-0000-0000-000006000000}"/>
    <cellStyle name="Normal 3" xfId="6" xr:uid="{00000000-0005-0000-0000-000007000000}"/>
    <cellStyle name="Normal 4" xfId="8" xr:uid="{00000000-0005-0000-0000-000008000000}"/>
    <cellStyle name="Normal_WQ.3" xfId="21" xr:uid="{00000000-0005-0000-0000-000009000000}"/>
    <cellStyle name="style1558985067197" xfId="9" xr:uid="{00000000-0005-0000-0000-00000A000000}"/>
    <cellStyle name="style1558985067250" xfId="10" xr:uid="{00000000-0005-0000-0000-00000B000000}"/>
    <cellStyle name="style1558985067319" xfId="11" xr:uid="{00000000-0005-0000-0000-00000C000000}"/>
    <cellStyle name="style1558985067366" xfId="12" xr:uid="{00000000-0005-0000-0000-00000D000000}"/>
    <cellStyle name="style1558985067435" xfId="13" xr:uid="{00000000-0005-0000-0000-00000E000000}"/>
    <cellStyle name="style1558985067497" xfId="14" xr:uid="{00000000-0005-0000-0000-00000F000000}"/>
    <cellStyle name="style1558985067568" xfId="15" xr:uid="{00000000-0005-0000-0000-000010000000}"/>
    <cellStyle name="style1558985067622" xfId="16" xr:uid="{00000000-0005-0000-0000-000011000000}"/>
    <cellStyle name="style1558985067769" xfId="17" xr:uid="{00000000-0005-0000-0000-000012000000}"/>
    <cellStyle name="style1558985067822" xfId="18" xr:uid="{00000000-0005-0000-0000-000013000000}"/>
    <cellStyle name="style1558985067885" xfId="19" xr:uid="{00000000-0005-0000-0000-000014000000}"/>
    <cellStyle name="style1558985067954" xfId="20" xr:uid="{00000000-0005-0000-0000-000015000000}"/>
    <cellStyle name="style1558985097164" xfId="22" xr:uid="{00000000-0005-0000-0000-000016000000}"/>
    <cellStyle name="style1558985097217" xfId="23" xr:uid="{00000000-0005-0000-0000-000017000000}"/>
    <cellStyle name="style1558985097264" xfId="24" xr:uid="{00000000-0005-0000-0000-000018000000}"/>
    <cellStyle name="style1558985097317" xfId="25" xr:uid="{00000000-0005-0000-0000-000019000000}"/>
    <cellStyle name="style1558985097364" xfId="26" xr:uid="{00000000-0005-0000-0000-00001A000000}"/>
    <cellStyle name="style1558985097418" xfId="27" xr:uid="{00000000-0005-0000-0000-00001B000000}"/>
    <cellStyle name="style1558985097480" xfId="28" xr:uid="{00000000-0005-0000-0000-00001C000000}"/>
    <cellStyle name="style1558985097534" xfId="29" xr:uid="{00000000-0005-0000-0000-00001D000000}"/>
    <cellStyle name="style1558985097587" xfId="30" xr:uid="{00000000-0005-0000-0000-00001E000000}"/>
    <cellStyle name="style1558985097634" xfId="31" xr:uid="{00000000-0005-0000-0000-00001F000000}"/>
    <cellStyle name="style1558985097687" xfId="32" xr:uid="{00000000-0005-0000-0000-000020000000}"/>
    <cellStyle name="style1558985108977" xfId="33" xr:uid="{00000000-0005-0000-0000-000021000000}"/>
    <cellStyle name="style1558985109015" xfId="34" xr:uid="{00000000-0005-0000-0000-000022000000}"/>
    <cellStyle name="style1558985109077" xfId="35" xr:uid="{00000000-0005-0000-0000-000023000000}"/>
    <cellStyle name="style1558985109130" xfId="36" xr:uid="{00000000-0005-0000-0000-000024000000}"/>
    <cellStyle name="style1558985109184" xfId="37" xr:uid="{00000000-0005-0000-0000-000025000000}"/>
    <cellStyle name="style1558985109231" xfId="38" xr:uid="{00000000-0005-0000-0000-000026000000}"/>
    <cellStyle name="style1558985109284" xfId="39" xr:uid="{00000000-0005-0000-0000-000027000000}"/>
    <cellStyle name="style1558985109331" xfId="40" xr:uid="{00000000-0005-0000-0000-000028000000}"/>
    <cellStyle name="style1558985112989" xfId="41" xr:uid="{00000000-0005-0000-0000-000029000000}"/>
    <cellStyle name="style1558985113058" xfId="42" xr:uid="{00000000-0005-0000-0000-00002A000000}"/>
    <cellStyle name="style1558985113112" xfId="43" xr:uid="{00000000-0005-0000-0000-00002B000000}"/>
    <cellStyle name="style1558985113159" xfId="44" xr:uid="{00000000-0005-0000-0000-00002C000000}"/>
    <cellStyle name="style1558985113212" xfId="45" xr:uid="{00000000-0005-0000-0000-00002D000000}"/>
    <cellStyle name="style1558985113259" xfId="46" xr:uid="{00000000-0005-0000-0000-00002E000000}"/>
    <cellStyle name="style1558985113312" xfId="47" xr:uid="{00000000-0005-0000-0000-00002F000000}"/>
    <cellStyle name="style1558985113375" xfId="48" xr:uid="{00000000-0005-0000-0000-000030000000}"/>
  </cellStyles>
  <dxfs count="0"/>
  <tableStyles count="0" defaultTableStyle="TableStyleMedium9" defaultPivotStyle="PivotStyleLight16"/>
  <colors>
    <mruColors>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5</xdr:col>
      <xdr:colOff>384839</xdr:colOff>
      <xdr:row>26</xdr:row>
      <xdr:rowOff>0</xdr:rowOff>
    </xdr:to>
    <xdr:pic>
      <xdr:nvPicPr>
        <xdr:cNvPr id="2" name="Picture 1">
          <a:extLst>
            <a:ext uri="{FF2B5EF4-FFF2-40B4-BE49-F238E27FC236}">
              <a16:creationId xmlns:a16="http://schemas.microsoft.com/office/drawing/2014/main" id="{F7D81ED7-C286-8032-C0FE-A42FC9C2F43A}"/>
            </a:ext>
          </a:extLst>
        </xdr:cNvPr>
        <xdr:cNvPicPr>
          <a:picLocks noChangeAspect="1"/>
        </xdr:cNvPicPr>
      </xdr:nvPicPr>
      <xdr:blipFill>
        <a:blip xmlns:r="http://schemas.openxmlformats.org/officeDocument/2006/relationships" r:embed="rId1"/>
        <a:stretch>
          <a:fillRect/>
        </a:stretch>
      </xdr:blipFill>
      <xdr:spPr>
        <a:xfrm>
          <a:off x="690563" y="4036219"/>
          <a:ext cx="8552526" cy="3643312"/>
        </a:xfrm>
        <a:prstGeom prst="rect">
          <a:avLst/>
        </a:prstGeom>
      </xdr:spPr>
    </xdr:pic>
    <xdr:clientData/>
  </xdr:twoCellAnchor>
  <xdr:twoCellAnchor editAs="oneCell">
    <xdr:from>
      <xdr:col>4</xdr:col>
      <xdr:colOff>2381250</xdr:colOff>
      <xdr:row>28</xdr:row>
      <xdr:rowOff>23813</xdr:rowOff>
    </xdr:from>
    <xdr:to>
      <xdr:col>4</xdr:col>
      <xdr:colOff>6050147</xdr:colOff>
      <xdr:row>53</xdr:row>
      <xdr:rowOff>11908</xdr:rowOff>
    </xdr:to>
    <xdr:pic>
      <xdr:nvPicPr>
        <xdr:cNvPr id="3" name="Picture 2">
          <a:extLst>
            <a:ext uri="{FF2B5EF4-FFF2-40B4-BE49-F238E27FC236}">
              <a16:creationId xmlns:a16="http://schemas.microsoft.com/office/drawing/2014/main" id="{09F19D7F-5013-31FB-14B7-9F2165C12DEF}"/>
            </a:ext>
          </a:extLst>
        </xdr:cNvPr>
        <xdr:cNvPicPr>
          <a:picLocks noChangeAspect="1"/>
        </xdr:cNvPicPr>
      </xdr:nvPicPr>
      <xdr:blipFill>
        <a:blip xmlns:r="http://schemas.openxmlformats.org/officeDocument/2006/relationships" r:embed="rId2"/>
        <a:stretch>
          <a:fillRect/>
        </a:stretch>
      </xdr:blipFill>
      <xdr:spPr>
        <a:xfrm>
          <a:off x="5143500" y="8108157"/>
          <a:ext cx="3668897" cy="5048251"/>
        </a:xfrm>
        <a:prstGeom prst="rect">
          <a:avLst/>
        </a:prstGeom>
      </xdr:spPr>
    </xdr:pic>
    <xdr:clientData/>
  </xdr:twoCellAnchor>
  <xdr:twoCellAnchor editAs="oneCell">
    <xdr:from>
      <xdr:col>4</xdr:col>
      <xdr:colOff>333375</xdr:colOff>
      <xdr:row>56</xdr:row>
      <xdr:rowOff>35719</xdr:rowOff>
    </xdr:from>
    <xdr:to>
      <xdr:col>4</xdr:col>
      <xdr:colOff>6094468</xdr:colOff>
      <xdr:row>80</xdr:row>
      <xdr:rowOff>190499</xdr:rowOff>
    </xdr:to>
    <xdr:pic>
      <xdr:nvPicPr>
        <xdr:cNvPr id="4" name="Picture 3">
          <a:extLst>
            <a:ext uri="{FF2B5EF4-FFF2-40B4-BE49-F238E27FC236}">
              <a16:creationId xmlns:a16="http://schemas.microsoft.com/office/drawing/2014/main" id="{05761C22-9A03-6D5E-57E8-CC6A11E44A6B}"/>
            </a:ext>
          </a:extLst>
        </xdr:cNvPr>
        <xdr:cNvPicPr>
          <a:picLocks noChangeAspect="1"/>
        </xdr:cNvPicPr>
      </xdr:nvPicPr>
      <xdr:blipFill>
        <a:blip xmlns:r="http://schemas.openxmlformats.org/officeDocument/2006/relationships" r:embed="rId3"/>
        <a:stretch>
          <a:fillRect/>
        </a:stretch>
      </xdr:blipFill>
      <xdr:spPr>
        <a:xfrm>
          <a:off x="3095625" y="13787438"/>
          <a:ext cx="5761093" cy="5012530"/>
        </a:xfrm>
        <a:prstGeom prst="rect">
          <a:avLst/>
        </a:prstGeom>
      </xdr:spPr>
    </xdr:pic>
    <xdr:clientData/>
  </xdr:twoCellAnchor>
  <xdr:twoCellAnchor editAs="oneCell">
    <xdr:from>
      <xdr:col>4</xdr:col>
      <xdr:colOff>19051</xdr:colOff>
      <xdr:row>85</xdr:row>
      <xdr:rowOff>19050</xdr:rowOff>
    </xdr:from>
    <xdr:to>
      <xdr:col>8</xdr:col>
      <xdr:colOff>194641</xdr:colOff>
      <xdr:row>100</xdr:row>
      <xdr:rowOff>171449</xdr:rowOff>
    </xdr:to>
    <xdr:pic>
      <xdr:nvPicPr>
        <xdr:cNvPr id="5" name="Picture 4">
          <a:extLst>
            <a:ext uri="{FF2B5EF4-FFF2-40B4-BE49-F238E27FC236}">
              <a16:creationId xmlns:a16="http://schemas.microsoft.com/office/drawing/2014/main" id="{E7589084-58C4-8226-1C64-95C0C308D860}"/>
            </a:ext>
          </a:extLst>
        </xdr:cNvPr>
        <xdr:cNvPicPr>
          <a:picLocks noChangeAspect="1"/>
        </xdr:cNvPicPr>
      </xdr:nvPicPr>
      <xdr:blipFill>
        <a:blip xmlns:r="http://schemas.openxmlformats.org/officeDocument/2006/relationships" r:embed="rId4"/>
        <a:stretch>
          <a:fillRect/>
        </a:stretch>
      </xdr:blipFill>
      <xdr:spPr>
        <a:xfrm>
          <a:off x="2762251" y="20231100"/>
          <a:ext cx="8328990" cy="329564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dmo.org/index.php/leenovereenkomsten" TargetMode="External"/><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19/08/Suriname-MICS-6-Survey-Findings-Report.pdf"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istics-suriname.org/wp-content/uploads/2024/12/Elfde-Milieustatistieken-pub-dec-202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io-plateaux.org/sites/default/files/documents/IWRM_SR.pdf" TargetMode="External"/><Relationship Id="rId2" Type="http://schemas.openxmlformats.org/officeDocument/2006/relationships/hyperlink" Target="https://iwrmactionhub.org/country-info/SR" TargetMode="External"/><Relationship Id="rId1" Type="http://schemas.openxmlformats.org/officeDocument/2006/relationships/hyperlink" Target="https://iwrmactionhub.org/country-info/SR" TargetMode="External"/><Relationship Id="rId5" Type="http://schemas.openxmlformats.org/officeDocument/2006/relationships/drawing" Target="../drawings/drawing1.xml"/><Relationship Id="rId4" Type="http://schemas.openxmlformats.org/officeDocument/2006/relationships/hyperlink" Target="https://www.wereldwaternet.nl/en/latest-news/2024/new-project-surinames-journey-in-integrated-water-mana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7"/>
  <sheetViews>
    <sheetView topLeftCell="D1" zoomScale="70" zoomScaleNormal="70" workbookViewId="0">
      <selection activeCell="I2" sqref="I2"/>
    </sheetView>
  </sheetViews>
  <sheetFormatPr defaultRowHeight="15.75" x14ac:dyDescent="0.25"/>
  <cols>
    <col min="1" max="1" width="27.25" style="207" customWidth="1"/>
    <col min="2" max="2" width="33.5" style="207" customWidth="1"/>
    <col min="3" max="3" width="8.125" style="207" customWidth="1"/>
    <col min="4" max="4" width="47.625" style="207" customWidth="1"/>
    <col min="5" max="5" width="9" style="207" customWidth="1"/>
    <col min="6" max="6" width="9.625" style="241" customWidth="1"/>
    <col min="7" max="7" width="14.125" style="241" customWidth="1"/>
    <col min="8" max="8" width="9" style="241" customWidth="1"/>
    <col min="9" max="9" width="11.875" style="241" customWidth="1"/>
    <col min="10" max="14" width="9" style="241" customWidth="1"/>
    <col min="15" max="16" width="9" style="242" customWidth="1"/>
    <col min="17" max="17" width="9" style="242"/>
    <col min="18" max="18" width="12" style="242" customWidth="1"/>
    <col min="19" max="19" width="12.5" style="241" customWidth="1"/>
    <col min="20" max="20" width="9" style="241" customWidth="1"/>
    <col min="21" max="21" width="10.25" style="241" customWidth="1"/>
    <col min="22" max="22" width="9.75" style="241" customWidth="1"/>
    <col min="23" max="25" width="9" style="241"/>
    <col min="26" max="26" width="8.75" style="241"/>
    <col min="27" max="27" width="10.375" style="241" customWidth="1"/>
    <col min="28" max="16384" width="9" style="207"/>
  </cols>
  <sheetData>
    <row r="1" spans="1:27" ht="18.75" x14ac:dyDescent="0.3">
      <c r="A1" s="239" t="s">
        <v>20</v>
      </c>
      <c r="B1" s="239"/>
      <c r="C1" s="240"/>
      <c r="D1" s="240"/>
    </row>
    <row r="2" spans="1:27" x14ac:dyDescent="0.25">
      <c r="A2" s="298"/>
      <c r="B2" s="298"/>
      <c r="C2" s="298"/>
    </row>
    <row r="4" spans="1:27" x14ac:dyDescent="0.25">
      <c r="A4" s="78"/>
      <c r="B4" s="78"/>
      <c r="C4" s="78"/>
      <c r="D4" s="197"/>
      <c r="E4" s="78"/>
      <c r="F4" s="243"/>
      <c r="H4" s="244"/>
      <c r="U4" s="305" t="s">
        <v>430</v>
      </c>
      <c r="V4" s="305"/>
      <c r="W4" s="305"/>
      <c r="X4" s="305" t="s">
        <v>431</v>
      </c>
      <c r="Y4" s="305"/>
    </row>
    <row r="5" spans="1:27" ht="31.5" customHeight="1" x14ac:dyDescent="0.25">
      <c r="A5" s="312" t="s">
        <v>360</v>
      </c>
      <c r="B5" s="310" t="s">
        <v>17</v>
      </c>
      <c r="C5" s="314" t="s">
        <v>417</v>
      </c>
      <c r="D5" s="299" t="s">
        <v>418</v>
      </c>
      <c r="E5" s="310" t="s">
        <v>361</v>
      </c>
      <c r="F5" s="245" t="s">
        <v>419</v>
      </c>
      <c r="G5" s="306" t="s">
        <v>0</v>
      </c>
      <c r="H5" s="307"/>
      <c r="I5" s="307"/>
      <c r="J5" s="308"/>
      <c r="K5" s="306" t="s">
        <v>362</v>
      </c>
      <c r="L5" s="307"/>
      <c r="M5" s="308"/>
      <c r="N5" s="300" t="s">
        <v>380</v>
      </c>
      <c r="O5" s="246" t="s">
        <v>422</v>
      </c>
      <c r="P5" s="303" t="s">
        <v>363</v>
      </c>
      <c r="Q5" s="309" t="s">
        <v>364</v>
      </c>
      <c r="R5" s="303" t="s">
        <v>365</v>
      </c>
      <c r="S5" s="309" t="s">
        <v>366</v>
      </c>
      <c r="T5" s="303" t="s">
        <v>367</v>
      </c>
      <c r="U5" s="303" t="s">
        <v>370</v>
      </c>
      <c r="V5" s="303" t="s">
        <v>371</v>
      </c>
      <c r="W5" s="309" t="s">
        <v>451</v>
      </c>
      <c r="X5" s="309" t="s">
        <v>372</v>
      </c>
      <c r="Y5" s="309" t="s">
        <v>373</v>
      </c>
      <c r="Z5" s="302" t="s">
        <v>369</v>
      </c>
      <c r="AA5" s="296" t="s">
        <v>368</v>
      </c>
    </row>
    <row r="6" spans="1:27" ht="38.25" customHeight="1" x14ac:dyDescent="0.25">
      <c r="A6" s="313"/>
      <c r="B6" s="311"/>
      <c r="C6" s="315"/>
      <c r="D6" s="299"/>
      <c r="E6" s="311"/>
      <c r="F6" s="247" t="s">
        <v>374</v>
      </c>
      <c r="G6" s="248" t="s">
        <v>420</v>
      </c>
      <c r="H6" s="247" t="s">
        <v>375</v>
      </c>
      <c r="I6" s="247" t="s">
        <v>376</v>
      </c>
      <c r="J6" s="249" t="s">
        <v>377</v>
      </c>
      <c r="K6" s="249" t="s">
        <v>378</v>
      </c>
      <c r="L6" s="249" t="s">
        <v>379</v>
      </c>
      <c r="M6" s="249" t="s">
        <v>94</v>
      </c>
      <c r="N6" s="301"/>
      <c r="O6" s="250" t="s">
        <v>381</v>
      </c>
      <c r="P6" s="304"/>
      <c r="Q6" s="309"/>
      <c r="R6" s="304"/>
      <c r="S6" s="309"/>
      <c r="T6" s="304"/>
      <c r="U6" s="304"/>
      <c r="V6" s="304"/>
      <c r="W6" s="309"/>
      <c r="X6" s="309"/>
      <c r="Y6" s="309"/>
      <c r="Z6" s="302"/>
      <c r="AA6" s="297"/>
    </row>
    <row r="7" spans="1:27" ht="142.5" customHeight="1" x14ac:dyDescent="0.25">
      <c r="A7" s="167" t="s">
        <v>21</v>
      </c>
      <c r="B7" s="167" t="s">
        <v>22</v>
      </c>
      <c r="C7" s="251" t="s">
        <v>405</v>
      </c>
      <c r="D7" s="13" t="s">
        <v>119</v>
      </c>
      <c r="E7" s="20" t="s">
        <v>382</v>
      </c>
      <c r="F7" s="21">
        <v>2</v>
      </c>
      <c r="G7" s="21"/>
      <c r="H7" s="252" t="s">
        <v>540</v>
      </c>
      <c r="I7" s="21" t="s">
        <v>383</v>
      </c>
      <c r="J7" s="253"/>
      <c r="K7" s="252" t="s">
        <v>1</v>
      </c>
      <c r="L7" s="254" t="s">
        <v>384</v>
      </c>
      <c r="M7" s="254"/>
      <c r="N7" s="255" t="s">
        <v>458</v>
      </c>
      <c r="O7" s="256">
        <v>2023</v>
      </c>
      <c r="P7" s="256" t="s">
        <v>541</v>
      </c>
      <c r="Q7" s="257">
        <v>1</v>
      </c>
      <c r="R7" s="256" t="s">
        <v>542</v>
      </c>
      <c r="S7" s="252" t="s">
        <v>428</v>
      </c>
      <c r="T7" s="21" t="s">
        <v>387</v>
      </c>
      <c r="U7" s="258">
        <v>1</v>
      </c>
      <c r="V7" s="258">
        <v>1</v>
      </c>
      <c r="W7" s="258">
        <v>1</v>
      </c>
      <c r="X7" s="258">
        <v>1</v>
      </c>
      <c r="Y7" s="258">
        <v>0</v>
      </c>
      <c r="Z7" s="259">
        <f t="shared" ref="Z7:Z17" si="0">(U7+V7+W7+X7+F7+Q7)</f>
        <v>7</v>
      </c>
      <c r="AA7" s="167" t="s">
        <v>454</v>
      </c>
    </row>
    <row r="8" spans="1:27" ht="103.5" customHeight="1" x14ac:dyDescent="0.25">
      <c r="A8" s="167" t="s">
        <v>23</v>
      </c>
      <c r="B8" s="167" t="s">
        <v>129</v>
      </c>
      <c r="C8" s="161" t="s">
        <v>406</v>
      </c>
      <c r="D8" s="13" t="s">
        <v>120</v>
      </c>
      <c r="E8" s="20" t="s">
        <v>382</v>
      </c>
      <c r="F8" s="21">
        <v>2</v>
      </c>
      <c r="G8" s="21"/>
      <c r="H8" s="252" t="s">
        <v>472</v>
      </c>
      <c r="I8" s="21" t="s">
        <v>388</v>
      </c>
      <c r="J8" s="253"/>
      <c r="K8" s="252" t="s">
        <v>1</v>
      </c>
      <c r="L8" s="254" t="s">
        <v>384</v>
      </c>
      <c r="M8" s="254"/>
      <c r="N8" s="255" t="s">
        <v>385</v>
      </c>
      <c r="O8" s="256" t="s">
        <v>543</v>
      </c>
      <c r="P8" s="256" t="s">
        <v>386</v>
      </c>
      <c r="Q8" s="257">
        <v>1</v>
      </c>
      <c r="R8" s="256" t="s">
        <v>544</v>
      </c>
      <c r="S8" s="252" t="s">
        <v>428</v>
      </c>
      <c r="T8" s="21" t="s">
        <v>389</v>
      </c>
      <c r="U8" s="258">
        <v>1</v>
      </c>
      <c r="V8" s="258">
        <v>1</v>
      </c>
      <c r="W8" s="258">
        <v>1</v>
      </c>
      <c r="X8" s="258">
        <v>1</v>
      </c>
      <c r="Y8" s="258">
        <v>0</v>
      </c>
      <c r="Z8" s="259">
        <f t="shared" si="0"/>
        <v>7</v>
      </c>
      <c r="AA8" s="167" t="s">
        <v>453</v>
      </c>
    </row>
    <row r="9" spans="1:27" ht="102.75" x14ac:dyDescent="0.25">
      <c r="A9" s="167" t="s">
        <v>24</v>
      </c>
      <c r="B9" s="167" t="s">
        <v>25</v>
      </c>
      <c r="C9" s="161" t="s">
        <v>407</v>
      </c>
      <c r="D9" s="260" t="s">
        <v>408</v>
      </c>
      <c r="E9" s="20" t="s">
        <v>382</v>
      </c>
      <c r="F9" s="21">
        <v>0</v>
      </c>
      <c r="G9" s="261"/>
      <c r="H9" s="262"/>
      <c r="I9" s="262"/>
      <c r="J9" s="254"/>
      <c r="K9" s="254"/>
      <c r="L9" s="254"/>
      <c r="M9" s="254"/>
      <c r="N9" s="254"/>
      <c r="O9" s="257"/>
      <c r="P9" s="257"/>
      <c r="Q9" s="257">
        <v>0</v>
      </c>
      <c r="R9" s="257"/>
      <c r="S9" s="254"/>
      <c r="T9" s="21" t="s">
        <v>390</v>
      </c>
      <c r="U9" s="258">
        <v>0</v>
      </c>
      <c r="V9" s="258">
        <v>0</v>
      </c>
      <c r="W9" s="258">
        <v>0</v>
      </c>
      <c r="X9" s="258">
        <v>0</v>
      </c>
      <c r="Y9" s="258">
        <v>0</v>
      </c>
      <c r="Z9" s="259">
        <f t="shared" si="0"/>
        <v>0</v>
      </c>
      <c r="AA9" s="167"/>
    </row>
    <row r="10" spans="1:27" ht="294" x14ac:dyDescent="0.25">
      <c r="A10" s="167"/>
      <c r="B10" s="167" t="s">
        <v>26</v>
      </c>
      <c r="C10" s="161" t="s">
        <v>409</v>
      </c>
      <c r="D10" s="260" t="s">
        <v>121</v>
      </c>
      <c r="E10" s="20" t="s">
        <v>382</v>
      </c>
      <c r="F10" s="21">
        <v>2</v>
      </c>
      <c r="G10" s="263" t="s">
        <v>391</v>
      </c>
      <c r="H10" s="254"/>
      <c r="I10" s="252" t="s">
        <v>446</v>
      </c>
      <c r="J10" s="252" t="s">
        <v>447</v>
      </c>
      <c r="K10" s="254"/>
      <c r="L10" s="252" t="s">
        <v>424</v>
      </c>
      <c r="M10" s="254"/>
      <c r="N10" s="264" t="s">
        <v>458</v>
      </c>
      <c r="O10" s="257">
        <v>2023</v>
      </c>
      <c r="P10" s="257" t="s">
        <v>392</v>
      </c>
      <c r="Q10" s="257">
        <v>1</v>
      </c>
      <c r="R10" s="257">
        <v>2023</v>
      </c>
      <c r="S10" s="252" t="s">
        <v>424</v>
      </c>
      <c r="T10" s="21" t="s">
        <v>393</v>
      </c>
      <c r="U10" s="258">
        <v>1</v>
      </c>
      <c r="V10" s="258">
        <v>1</v>
      </c>
      <c r="W10" s="258">
        <v>0</v>
      </c>
      <c r="X10" s="258">
        <v>0</v>
      </c>
      <c r="Y10" s="258">
        <v>0</v>
      </c>
      <c r="Z10" s="259">
        <f t="shared" si="0"/>
        <v>5</v>
      </c>
      <c r="AA10" s="258"/>
    </row>
    <row r="11" spans="1:27" ht="89.25" x14ac:dyDescent="0.25">
      <c r="A11" s="167" t="s">
        <v>27</v>
      </c>
      <c r="B11" s="167" t="s">
        <v>28</v>
      </c>
      <c r="C11" s="161" t="s">
        <v>410</v>
      </c>
      <c r="D11" s="13" t="s">
        <v>122</v>
      </c>
      <c r="E11" s="20" t="s">
        <v>394</v>
      </c>
      <c r="F11" s="21">
        <v>0</v>
      </c>
      <c r="G11" s="265"/>
      <c r="H11" s="254"/>
      <c r="I11" s="254"/>
      <c r="J11" s="254"/>
      <c r="K11" s="254"/>
      <c r="L11" s="254"/>
      <c r="M11" s="254"/>
      <c r="N11" s="254"/>
      <c r="O11" s="257"/>
      <c r="P11" s="257"/>
      <c r="Q11" s="257">
        <v>0</v>
      </c>
      <c r="R11" s="257"/>
      <c r="S11" s="254"/>
      <c r="T11" s="21" t="s">
        <v>395</v>
      </c>
      <c r="U11" s="258">
        <v>0</v>
      </c>
      <c r="V11" s="258">
        <v>0</v>
      </c>
      <c r="W11" s="258">
        <v>0</v>
      </c>
      <c r="X11" s="258">
        <v>0</v>
      </c>
      <c r="Y11" s="258">
        <v>0</v>
      </c>
      <c r="Z11" s="259">
        <f t="shared" si="0"/>
        <v>0</v>
      </c>
      <c r="AA11" s="258"/>
    </row>
    <row r="12" spans="1:27" ht="102.75" x14ac:dyDescent="0.25">
      <c r="A12" s="167"/>
      <c r="B12" s="167" t="s">
        <v>29</v>
      </c>
      <c r="C12" s="161" t="s">
        <v>411</v>
      </c>
      <c r="D12" s="13" t="s">
        <v>123</v>
      </c>
      <c r="E12" s="20" t="s">
        <v>394</v>
      </c>
      <c r="F12" s="21">
        <v>1</v>
      </c>
      <c r="G12" s="263" t="s">
        <v>391</v>
      </c>
      <c r="H12" s="254"/>
      <c r="I12" s="254"/>
      <c r="J12" s="254"/>
      <c r="K12" s="254"/>
      <c r="L12" s="252" t="s">
        <v>424</v>
      </c>
      <c r="M12" s="254"/>
      <c r="N12" s="254"/>
      <c r="O12" s="257"/>
      <c r="P12" s="257"/>
      <c r="Q12" s="257">
        <v>0</v>
      </c>
      <c r="R12" s="257"/>
      <c r="S12" s="254"/>
      <c r="T12" s="21" t="s">
        <v>395</v>
      </c>
      <c r="U12" s="258">
        <v>0</v>
      </c>
      <c r="V12" s="258">
        <v>0</v>
      </c>
      <c r="W12" s="258">
        <v>0</v>
      </c>
      <c r="X12" s="258">
        <v>0</v>
      </c>
      <c r="Y12" s="258">
        <v>0</v>
      </c>
      <c r="Z12" s="259">
        <f t="shared" si="0"/>
        <v>1</v>
      </c>
      <c r="AA12" s="258"/>
    </row>
    <row r="13" spans="1:27" ht="268.5" customHeight="1" x14ac:dyDescent="0.25">
      <c r="A13" s="167" t="s">
        <v>30</v>
      </c>
      <c r="B13" s="167" t="s">
        <v>31</v>
      </c>
      <c r="C13" s="161" t="s">
        <v>412</v>
      </c>
      <c r="D13" s="260" t="s">
        <v>124</v>
      </c>
      <c r="E13" s="20" t="s">
        <v>394</v>
      </c>
      <c r="F13" s="21">
        <v>2</v>
      </c>
      <c r="G13" s="265"/>
      <c r="H13" s="254"/>
      <c r="I13" s="254"/>
      <c r="J13" s="254" t="s">
        <v>396</v>
      </c>
      <c r="K13" s="254"/>
      <c r="L13" s="252" t="s">
        <v>424</v>
      </c>
      <c r="M13" s="254"/>
      <c r="N13" s="254"/>
      <c r="O13" s="256" t="s">
        <v>445</v>
      </c>
      <c r="P13" s="256" t="s">
        <v>445</v>
      </c>
      <c r="Q13" s="257">
        <v>1</v>
      </c>
      <c r="R13" s="256" t="s">
        <v>445</v>
      </c>
      <c r="S13" s="252" t="s">
        <v>424</v>
      </c>
      <c r="T13" s="21" t="s">
        <v>397</v>
      </c>
      <c r="U13" s="258">
        <v>0</v>
      </c>
      <c r="V13" s="258">
        <v>1</v>
      </c>
      <c r="W13" s="258">
        <v>0</v>
      </c>
      <c r="X13" s="258">
        <v>0</v>
      </c>
      <c r="Y13" s="258">
        <v>0</v>
      </c>
      <c r="Z13" s="259">
        <f t="shared" si="0"/>
        <v>4</v>
      </c>
      <c r="AA13" s="167" t="s">
        <v>488</v>
      </c>
    </row>
    <row r="14" spans="1:27" ht="72" customHeight="1" x14ac:dyDescent="0.25">
      <c r="A14" s="167"/>
      <c r="B14" s="167" t="s">
        <v>32</v>
      </c>
      <c r="C14" s="161" t="s">
        <v>413</v>
      </c>
      <c r="D14" s="167" t="s">
        <v>125</v>
      </c>
      <c r="E14" s="20" t="s">
        <v>394</v>
      </c>
      <c r="F14" s="21">
        <v>1</v>
      </c>
      <c r="G14" s="265"/>
      <c r="H14" s="254"/>
      <c r="I14" s="254"/>
      <c r="J14" s="254"/>
      <c r="K14" s="254"/>
      <c r="L14" s="252" t="s">
        <v>425</v>
      </c>
      <c r="M14" s="254"/>
      <c r="N14" s="254"/>
      <c r="O14" s="257"/>
      <c r="P14" s="257"/>
      <c r="Q14" s="257">
        <v>0</v>
      </c>
      <c r="R14" s="257"/>
      <c r="S14" s="254"/>
      <c r="T14" s="21" t="s">
        <v>398</v>
      </c>
      <c r="U14" s="258">
        <v>0</v>
      </c>
      <c r="V14" s="258">
        <v>0</v>
      </c>
      <c r="W14" s="258">
        <v>0</v>
      </c>
      <c r="X14" s="258">
        <v>0</v>
      </c>
      <c r="Y14" s="258">
        <v>0</v>
      </c>
      <c r="Z14" s="259">
        <f t="shared" si="0"/>
        <v>1</v>
      </c>
      <c r="AA14" s="167"/>
    </row>
    <row r="15" spans="1:27" ht="255.75" x14ac:dyDescent="0.25">
      <c r="A15" s="167" t="s">
        <v>33</v>
      </c>
      <c r="B15" s="167" t="s">
        <v>34</v>
      </c>
      <c r="C15" s="161" t="s">
        <v>414</v>
      </c>
      <c r="D15" s="260" t="s">
        <v>126</v>
      </c>
      <c r="E15" s="20" t="s">
        <v>394</v>
      </c>
      <c r="F15" s="21">
        <v>2</v>
      </c>
      <c r="G15" s="253" t="s">
        <v>399</v>
      </c>
      <c r="H15" s="254"/>
      <c r="I15" s="254"/>
      <c r="J15" s="254"/>
      <c r="K15" s="252" t="s">
        <v>1</v>
      </c>
      <c r="L15" s="252" t="s">
        <v>426</v>
      </c>
      <c r="M15" s="254"/>
      <c r="N15" s="254"/>
      <c r="O15" s="257">
        <v>2021</v>
      </c>
      <c r="P15" s="257" t="s">
        <v>400</v>
      </c>
      <c r="Q15" s="257">
        <v>1</v>
      </c>
      <c r="R15" s="257">
        <v>2021</v>
      </c>
      <c r="S15" s="254" t="s">
        <v>429</v>
      </c>
      <c r="T15" s="21" t="s">
        <v>401</v>
      </c>
      <c r="U15" s="258">
        <v>0</v>
      </c>
      <c r="V15" s="258">
        <v>0</v>
      </c>
      <c r="W15" s="258">
        <v>0</v>
      </c>
      <c r="X15" s="258">
        <v>0</v>
      </c>
      <c r="Y15" s="258">
        <v>0</v>
      </c>
      <c r="Z15" s="259">
        <f t="shared" si="0"/>
        <v>3</v>
      </c>
      <c r="AA15" s="258"/>
    </row>
    <row r="16" spans="1:27" ht="117" customHeight="1" x14ac:dyDescent="0.25">
      <c r="A16" s="167" t="s">
        <v>35</v>
      </c>
      <c r="B16" s="167" t="s">
        <v>36</v>
      </c>
      <c r="C16" s="161" t="s">
        <v>415</v>
      </c>
      <c r="D16" s="13" t="s">
        <v>127</v>
      </c>
      <c r="E16" s="20" t="s">
        <v>394</v>
      </c>
      <c r="F16" s="21">
        <v>2</v>
      </c>
      <c r="G16" s="253" t="s">
        <v>423</v>
      </c>
      <c r="H16" s="252"/>
      <c r="I16" s="254" t="s">
        <v>421</v>
      </c>
      <c r="J16" s="254"/>
      <c r="K16" s="254"/>
      <c r="L16" s="252" t="s">
        <v>427</v>
      </c>
      <c r="M16" s="254"/>
      <c r="N16" s="266" t="s">
        <v>507</v>
      </c>
      <c r="O16" s="257">
        <v>2022</v>
      </c>
      <c r="P16" s="256" t="s">
        <v>445</v>
      </c>
      <c r="Q16" s="257">
        <v>1</v>
      </c>
      <c r="R16" s="257">
        <v>2022</v>
      </c>
      <c r="S16" s="252" t="s">
        <v>427</v>
      </c>
      <c r="T16" s="21" t="s">
        <v>402</v>
      </c>
      <c r="U16" s="258">
        <v>1</v>
      </c>
      <c r="V16" s="258">
        <v>1</v>
      </c>
      <c r="W16" s="258">
        <v>0</v>
      </c>
      <c r="X16" s="258">
        <v>0</v>
      </c>
      <c r="Y16" s="258">
        <v>0</v>
      </c>
      <c r="Z16" s="259">
        <f t="shared" si="0"/>
        <v>5</v>
      </c>
      <c r="AA16" s="167" t="s">
        <v>403</v>
      </c>
    </row>
    <row r="17" spans="1:27" ht="84" customHeight="1" x14ac:dyDescent="0.25">
      <c r="A17" s="167" t="s">
        <v>37</v>
      </c>
      <c r="B17" s="167" t="s">
        <v>38</v>
      </c>
      <c r="C17" s="161" t="s">
        <v>416</v>
      </c>
      <c r="D17" s="13" t="s">
        <v>128</v>
      </c>
      <c r="E17" s="20" t="s">
        <v>394</v>
      </c>
      <c r="F17" s="21">
        <v>2</v>
      </c>
      <c r="G17" s="253" t="s">
        <v>404</v>
      </c>
      <c r="H17" s="254"/>
      <c r="I17" s="254"/>
      <c r="J17" s="254"/>
      <c r="K17" s="254"/>
      <c r="L17" s="252" t="s">
        <v>424</v>
      </c>
      <c r="M17" s="254"/>
      <c r="N17" s="254"/>
      <c r="O17" s="257">
        <v>2022</v>
      </c>
      <c r="P17" s="257" t="s">
        <v>400</v>
      </c>
      <c r="Q17" s="257">
        <v>1</v>
      </c>
      <c r="R17" s="257">
        <v>2022</v>
      </c>
      <c r="S17" s="252" t="s">
        <v>424</v>
      </c>
      <c r="T17" s="21" t="s">
        <v>389</v>
      </c>
      <c r="U17" s="258">
        <v>1</v>
      </c>
      <c r="V17" s="258">
        <v>1</v>
      </c>
      <c r="W17" s="258">
        <v>0</v>
      </c>
      <c r="X17" s="258">
        <v>0</v>
      </c>
      <c r="Y17" s="258">
        <v>0</v>
      </c>
      <c r="Z17" s="259">
        <f t="shared" si="0"/>
        <v>5</v>
      </c>
      <c r="AA17" s="167" t="s">
        <v>403</v>
      </c>
    </row>
  </sheetData>
  <mergeCells count="23">
    <mergeCell ref="B5:B6"/>
    <mergeCell ref="C5:C6"/>
    <mergeCell ref="X5:X6"/>
    <mergeCell ref="Y5:Y6"/>
    <mergeCell ref="R5:R6"/>
    <mergeCell ref="S5:S6"/>
    <mergeCell ref="T5:T6"/>
    <mergeCell ref="AA5:AA6"/>
    <mergeCell ref="A2:C2"/>
    <mergeCell ref="D5:D6"/>
    <mergeCell ref="N5:N6"/>
    <mergeCell ref="Z5:Z6"/>
    <mergeCell ref="U5:U6"/>
    <mergeCell ref="U4:W4"/>
    <mergeCell ref="X4:Y4"/>
    <mergeCell ref="G5:J5"/>
    <mergeCell ref="K5:M5"/>
    <mergeCell ref="P5:P6"/>
    <mergeCell ref="Q5:Q6"/>
    <mergeCell ref="V5:V6"/>
    <mergeCell ref="W5:W6"/>
    <mergeCell ref="E5:E6"/>
    <mergeCell ref="A5:A6"/>
  </mergeCells>
  <hyperlinks>
    <hyperlink ref="N8" r:id="rId1" xr:uid="{00000000-0004-0000-0000-000001000000}"/>
    <hyperlink ref="N10" r:id="rId2" xr:uid="{4DEE58A5-1979-41B8-B09E-30E8E052C546}"/>
    <hyperlink ref="N16" r:id="rId3" xr:uid="{490123F8-087F-4C67-9BA4-E133A7A6DF07}"/>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4:P27"/>
  <sheetViews>
    <sheetView topLeftCell="B1" zoomScale="80" zoomScaleNormal="80" workbookViewId="0">
      <selection activeCell="C18" sqref="C18"/>
    </sheetView>
  </sheetViews>
  <sheetFormatPr defaultRowHeight="15.75" x14ac:dyDescent="0.25"/>
  <cols>
    <col min="3" max="3" width="35.25" customWidth="1"/>
    <col min="4" max="4" width="13.75" customWidth="1"/>
    <col min="9" max="9" width="11.375" customWidth="1"/>
    <col min="10" max="10" width="12.75" customWidth="1"/>
    <col min="13" max="13" width="12.125" customWidth="1"/>
  </cols>
  <sheetData>
    <row r="4" spans="3:16" ht="15.75" customHeight="1" x14ac:dyDescent="0.25">
      <c r="C4" s="394" t="s">
        <v>34</v>
      </c>
      <c r="D4" s="394"/>
      <c r="E4" s="394"/>
      <c r="F4" s="394"/>
      <c r="G4" s="394"/>
      <c r="H4" s="394"/>
      <c r="I4" s="394"/>
      <c r="J4" s="394"/>
    </row>
    <row r="5" spans="3:16" ht="181.5" customHeight="1" x14ac:dyDescent="0.25">
      <c r="C5" s="408" t="s">
        <v>126</v>
      </c>
      <c r="D5" s="408"/>
      <c r="E5" s="408"/>
      <c r="F5" s="408"/>
      <c r="G5" s="408"/>
      <c r="H5" s="408"/>
      <c r="I5" s="408"/>
      <c r="J5" s="408"/>
    </row>
    <row r="7" spans="3:16" x14ac:dyDescent="0.25">
      <c r="C7" s="407" t="s">
        <v>358</v>
      </c>
      <c r="D7" s="407"/>
      <c r="E7" s="407"/>
      <c r="F7" s="407"/>
      <c r="G7" s="407"/>
      <c r="H7" s="407"/>
      <c r="I7" s="407"/>
      <c r="J7" s="407"/>
      <c r="K7" s="407"/>
      <c r="L7" s="407"/>
      <c r="M7" s="407"/>
      <c r="N7" s="407"/>
      <c r="O7" s="407"/>
      <c r="P7" s="407"/>
    </row>
    <row r="8" spans="3:16" ht="96.75" x14ac:dyDescent="0.25">
      <c r="C8" s="2" t="s">
        <v>288</v>
      </c>
      <c r="D8" s="6" t="s">
        <v>441</v>
      </c>
      <c r="E8" s="10" t="s">
        <v>356</v>
      </c>
      <c r="F8" s="11" t="s">
        <v>355</v>
      </c>
      <c r="G8" s="8" t="s">
        <v>354</v>
      </c>
      <c r="H8" s="8" t="s">
        <v>350</v>
      </c>
      <c r="I8" s="8" t="s">
        <v>350</v>
      </c>
      <c r="J8" s="6" t="s">
        <v>349</v>
      </c>
      <c r="K8" s="8" t="s">
        <v>489</v>
      </c>
      <c r="L8" s="8" t="s">
        <v>351</v>
      </c>
      <c r="M8" s="8" t="s">
        <v>352</v>
      </c>
      <c r="N8" s="7" t="s">
        <v>490</v>
      </c>
      <c r="O8" s="8" t="s">
        <v>353</v>
      </c>
      <c r="P8" s="6" t="s">
        <v>310</v>
      </c>
    </row>
    <row r="9" spans="3:16" ht="26.25" customHeight="1" x14ac:dyDescent="0.25">
      <c r="C9" s="4"/>
      <c r="D9" s="15" t="s">
        <v>289</v>
      </c>
      <c r="E9" s="15" t="s">
        <v>58</v>
      </c>
      <c r="F9" s="15" t="s">
        <v>290</v>
      </c>
      <c r="G9" s="62" t="s">
        <v>357</v>
      </c>
      <c r="H9" s="409" t="s">
        <v>290</v>
      </c>
      <c r="I9" s="409"/>
      <c r="J9" s="409" t="s">
        <v>311</v>
      </c>
      <c r="K9" s="409"/>
      <c r="L9" s="15" t="s">
        <v>311</v>
      </c>
      <c r="M9" s="15" t="s">
        <v>311</v>
      </c>
      <c r="N9" s="15"/>
      <c r="O9" s="15"/>
      <c r="P9" s="15" t="s">
        <v>312</v>
      </c>
    </row>
    <row r="10" spans="3:16" x14ac:dyDescent="0.25">
      <c r="C10" s="9" t="s">
        <v>291</v>
      </c>
      <c r="D10" s="14" t="s">
        <v>292</v>
      </c>
      <c r="E10" s="14" t="s">
        <v>293</v>
      </c>
      <c r="F10" s="63">
        <v>1579</v>
      </c>
      <c r="G10" s="14">
        <v>300</v>
      </c>
      <c r="H10" s="63">
        <v>7070</v>
      </c>
      <c r="I10" s="14">
        <v>41</v>
      </c>
      <c r="J10" s="14" t="s">
        <v>313</v>
      </c>
      <c r="K10" s="14" t="s">
        <v>314</v>
      </c>
      <c r="L10" s="14" t="s">
        <v>315</v>
      </c>
      <c r="M10" s="14" t="s">
        <v>316</v>
      </c>
      <c r="N10" s="14" t="s">
        <v>317</v>
      </c>
      <c r="O10" s="14">
        <v>1.2</v>
      </c>
      <c r="P10" s="14">
        <v>23.2</v>
      </c>
    </row>
    <row r="11" spans="3:16" x14ac:dyDescent="0.25">
      <c r="C11" s="1" t="s">
        <v>294</v>
      </c>
      <c r="D11" s="63">
        <v>10100</v>
      </c>
      <c r="E11" s="14" t="s">
        <v>295</v>
      </c>
      <c r="F11" s="14">
        <v>174</v>
      </c>
      <c r="G11" s="14">
        <v>10</v>
      </c>
      <c r="H11" s="14">
        <v>880</v>
      </c>
      <c r="I11" s="14">
        <v>2</v>
      </c>
      <c r="J11" s="14" t="s">
        <v>318</v>
      </c>
      <c r="K11" s="14" t="s">
        <v>319</v>
      </c>
      <c r="L11" s="14" t="s">
        <v>320</v>
      </c>
      <c r="M11" s="14" t="s">
        <v>321</v>
      </c>
      <c r="N11" s="14" t="s">
        <v>322</v>
      </c>
      <c r="O11" s="14">
        <v>0.1</v>
      </c>
      <c r="P11" s="14">
        <v>17.600000000000001</v>
      </c>
    </row>
    <row r="12" spans="3:16" x14ac:dyDescent="0.25">
      <c r="C12" s="1" t="s">
        <v>296</v>
      </c>
      <c r="D12" s="63">
        <v>21700</v>
      </c>
      <c r="E12" s="14" t="s">
        <v>297</v>
      </c>
      <c r="F12" s="14">
        <v>565</v>
      </c>
      <c r="G12" s="14">
        <v>75</v>
      </c>
      <c r="H12" s="63">
        <v>2200</v>
      </c>
      <c r="I12" s="14">
        <v>6</v>
      </c>
      <c r="J12" s="14" t="s">
        <v>323</v>
      </c>
      <c r="K12" s="14" t="s">
        <v>324</v>
      </c>
      <c r="L12" s="14" t="s">
        <v>325</v>
      </c>
      <c r="M12" s="14" t="s">
        <v>326</v>
      </c>
      <c r="N12" s="14" t="s">
        <v>327</v>
      </c>
      <c r="O12" s="14">
        <v>0.25</v>
      </c>
      <c r="P12" s="14">
        <v>23</v>
      </c>
    </row>
    <row r="13" spans="3:16" x14ac:dyDescent="0.25">
      <c r="C13" s="9" t="s">
        <v>298</v>
      </c>
      <c r="D13" s="63">
        <v>9000</v>
      </c>
      <c r="E13" s="14" t="s">
        <v>299</v>
      </c>
      <c r="F13" s="14">
        <v>257</v>
      </c>
      <c r="G13" s="14">
        <v>50</v>
      </c>
      <c r="H13" s="63">
        <v>1260</v>
      </c>
      <c r="I13" s="14">
        <v>5</v>
      </c>
      <c r="J13" s="14" t="s">
        <v>328</v>
      </c>
      <c r="K13" s="14" t="s">
        <v>329</v>
      </c>
      <c r="L13" s="14" t="s">
        <v>330</v>
      </c>
      <c r="M13" s="14" t="s">
        <v>331</v>
      </c>
      <c r="N13" s="14" t="s">
        <v>332</v>
      </c>
      <c r="O13" s="14">
        <v>0.13</v>
      </c>
      <c r="P13" s="14">
        <v>25</v>
      </c>
    </row>
    <row r="14" spans="3:16" x14ac:dyDescent="0.25">
      <c r="C14" s="1" t="s">
        <v>300</v>
      </c>
      <c r="D14" s="63">
        <v>16500</v>
      </c>
      <c r="E14" s="14" t="s">
        <v>301</v>
      </c>
      <c r="F14" s="14">
        <v>422</v>
      </c>
      <c r="G14" s="14">
        <v>125</v>
      </c>
      <c r="H14" s="14">
        <v>1800</v>
      </c>
      <c r="I14" s="14" t="s">
        <v>333</v>
      </c>
      <c r="J14" s="14" t="s">
        <v>334</v>
      </c>
      <c r="K14" s="14" t="s">
        <v>335</v>
      </c>
      <c r="L14" s="14" t="s">
        <v>336</v>
      </c>
      <c r="M14" s="14" t="s">
        <v>337</v>
      </c>
      <c r="N14" s="14" t="s">
        <v>338</v>
      </c>
      <c r="O14" s="14">
        <v>0.25</v>
      </c>
      <c r="P14" s="14">
        <v>25.8</v>
      </c>
    </row>
    <row r="15" spans="3:16" x14ac:dyDescent="0.25">
      <c r="C15" s="9" t="s">
        <v>302</v>
      </c>
      <c r="D15" s="63">
        <v>6600</v>
      </c>
      <c r="E15" s="14" t="s">
        <v>303</v>
      </c>
      <c r="F15" s="14">
        <v>169</v>
      </c>
      <c r="G15" s="14">
        <v>40</v>
      </c>
      <c r="H15" s="14">
        <v>215</v>
      </c>
      <c r="I15" s="14">
        <v>28</v>
      </c>
      <c r="J15" s="14" t="s">
        <v>339</v>
      </c>
      <c r="K15" s="14" t="s">
        <v>340</v>
      </c>
      <c r="L15" s="14" t="s">
        <v>341</v>
      </c>
      <c r="M15" s="14" t="s">
        <v>342</v>
      </c>
      <c r="N15" s="14" t="s">
        <v>343</v>
      </c>
      <c r="O15" s="14">
        <v>0.06</v>
      </c>
      <c r="P15" s="14">
        <v>18.2</v>
      </c>
    </row>
    <row r="16" spans="3:16" ht="30.6" customHeight="1" x14ac:dyDescent="0.25">
      <c r="C16" s="9" t="s">
        <v>304</v>
      </c>
      <c r="D16" s="14" t="s">
        <v>305</v>
      </c>
      <c r="E16" s="14" t="s">
        <v>306</v>
      </c>
      <c r="F16" s="63">
        <v>1791</v>
      </c>
      <c r="G16" s="14">
        <v>200</v>
      </c>
      <c r="H16" s="63">
        <v>6160</v>
      </c>
      <c r="I16" s="14">
        <v>48</v>
      </c>
      <c r="J16" s="14" t="s">
        <v>328</v>
      </c>
      <c r="K16" s="14" t="s">
        <v>344</v>
      </c>
      <c r="L16" s="14" t="s">
        <v>345</v>
      </c>
      <c r="M16" s="14" t="s">
        <v>346</v>
      </c>
      <c r="N16" s="14" t="s">
        <v>347</v>
      </c>
      <c r="O16" s="14" t="s">
        <v>348</v>
      </c>
      <c r="P16" s="14">
        <v>25.9</v>
      </c>
    </row>
    <row r="17" spans="3:16" x14ac:dyDescent="0.25">
      <c r="C17" s="3" t="s">
        <v>307</v>
      </c>
      <c r="D17" s="64">
        <v>200200</v>
      </c>
      <c r="E17" s="18"/>
      <c r="F17" s="64">
        <v>4957</v>
      </c>
      <c r="G17" s="18"/>
      <c r="H17" s="18"/>
      <c r="I17" s="18"/>
      <c r="J17" s="18"/>
      <c r="K17" s="18"/>
      <c r="L17" s="18"/>
      <c r="M17" s="18"/>
      <c r="N17" s="18"/>
      <c r="O17" s="18"/>
      <c r="P17" s="18"/>
    </row>
    <row r="18" spans="3:16" x14ac:dyDescent="0.25">
      <c r="C18" s="77" t="s">
        <v>442</v>
      </c>
      <c r="D18" s="77"/>
      <c r="E18" s="77"/>
      <c r="F18" s="77"/>
      <c r="G18" s="77"/>
    </row>
    <row r="19" spans="3:16" x14ac:dyDescent="0.25">
      <c r="C19" s="77" t="s">
        <v>491</v>
      </c>
      <c r="D19" s="77"/>
      <c r="E19" s="77"/>
      <c r="F19" s="77"/>
      <c r="G19" s="77"/>
    </row>
    <row r="20" spans="3:16" s="207" customFormat="1" x14ac:dyDescent="0.25">
      <c r="C20" s="228" t="s">
        <v>482</v>
      </c>
      <c r="D20" s="229" t="s">
        <v>458</v>
      </c>
      <c r="E20" s="228"/>
      <c r="F20" s="228"/>
      <c r="G20" s="228"/>
    </row>
    <row r="21" spans="3:16" s="207" customFormat="1" x14ac:dyDescent="0.25">
      <c r="C21" s="228" t="s">
        <v>492</v>
      </c>
      <c r="D21" s="228"/>
      <c r="E21" s="228"/>
      <c r="F21" s="228"/>
      <c r="G21" s="228"/>
    </row>
    <row r="22" spans="3:16" s="207" customFormat="1" x14ac:dyDescent="0.25"/>
    <row r="23" spans="3:16" ht="25.9" customHeight="1" x14ac:dyDescent="0.25">
      <c r="C23" s="74" t="s">
        <v>443</v>
      </c>
      <c r="D23" s="75"/>
      <c r="E23" s="75"/>
      <c r="F23" s="75"/>
      <c r="G23" s="75"/>
      <c r="H23" s="75"/>
      <c r="I23" s="75"/>
      <c r="J23" s="75"/>
      <c r="K23" s="75"/>
      <c r="L23" s="75"/>
      <c r="M23" s="75"/>
    </row>
    <row r="24" spans="3:16" x14ac:dyDescent="0.25">
      <c r="C24" s="163" t="s">
        <v>444</v>
      </c>
      <c r="D24" s="73"/>
      <c r="E24" s="73"/>
      <c r="F24" s="73"/>
      <c r="G24" s="73"/>
      <c r="H24" s="73"/>
      <c r="I24" s="73"/>
      <c r="J24" s="73"/>
      <c r="K24" s="73"/>
      <c r="L24" s="73"/>
      <c r="M24" s="73"/>
    </row>
    <row r="25" spans="3:16" x14ac:dyDescent="0.25">
      <c r="C25" s="76" t="s">
        <v>308</v>
      </c>
      <c r="D25" s="76"/>
      <c r="E25" s="76"/>
      <c r="F25" s="76"/>
      <c r="G25" s="76"/>
      <c r="H25" s="76"/>
      <c r="I25" s="76"/>
      <c r="J25" s="76"/>
      <c r="K25" s="76"/>
      <c r="L25" s="76"/>
      <c r="M25" s="76"/>
    </row>
    <row r="26" spans="3:16" x14ac:dyDescent="0.25">
      <c r="C26" s="227" t="s">
        <v>359</v>
      </c>
      <c r="D26" s="72"/>
      <c r="E26" s="72"/>
      <c r="F26" s="72"/>
      <c r="G26" s="72"/>
      <c r="H26" s="72"/>
      <c r="I26" s="72"/>
      <c r="J26" s="72"/>
      <c r="K26" s="72"/>
      <c r="L26" s="72"/>
      <c r="M26" s="72"/>
    </row>
    <row r="27" spans="3:16" x14ac:dyDescent="0.25">
      <c r="C27" s="76" t="s">
        <v>309</v>
      </c>
      <c r="D27" s="19"/>
      <c r="E27" s="19"/>
      <c r="F27" s="19"/>
      <c r="G27" s="19"/>
      <c r="H27" s="19"/>
      <c r="I27" s="19"/>
      <c r="J27" s="19"/>
      <c r="K27" s="19"/>
      <c r="L27" s="19"/>
      <c r="M27" s="19"/>
    </row>
  </sheetData>
  <mergeCells count="5">
    <mergeCell ref="C7:P7"/>
    <mergeCell ref="C4:J4"/>
    <mergeCell ref="C5:J5"/>
    <mergeCell ref="H9:I9"/>
    <mergeCell ref="J9:K9"/>
  </mergeCells>
  <hyperlinks>
    <hyperlink ref="D20" r:id="rId1" xr:uid="{C21F5A02-6C87-4C90-96F1-C818B7F36B1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C3:K14"/>
  <sheetViews>
    <sheetView zoomScale="80" zoomScaleNormal="80" workbookViewId="0">
      <selection sqref="A1:XFD1048576"/>
    </sheetView>
  </sheetViews>
  <sheetFormatPr defaultRowHeight="15.75" x14ac:dyDescent="0.25"/>
  <cols>
    <col min="1" max="2" width="9" style="207"/>
    <col min="3" max="3" width="14.375" style="207" customWidth="1"/>
    <col min="4" max="5" width="9" style="207"/>
    <col min="6" max="6" width="61.125" style="207" customWidth="1"/>
    <col min="7" max="16384" width="9" style="207"/>
  </cols>
  <sheetData>
    <row r="3" spans="3:11" ht="31.5" x14ac:dyDescent="0.25">
      <c r="F3" s="222" t="s">
        <v>36</v>
      </c>
    </row>
    <row r="4" spans="3:11" ht="63" x14ac:dyDescent="0.25">
      <c r="F4" s="230" t="s">
        <v>127</v>
      </c>
    </row>
    <row r="5" spans="3:11" x14ac:dyDescent="0.25">
      <c r="F5" s="231" t="s">
        <v>445</v>
      </c>
    </row>
    <row r="8" spans="3:11" ht="43.5" x14ac:dyDescent="0.25">
      <c r="C8" s="232" t="s">
        <v>493</v>
      </c>
      <c r="D8" s="232" t="s">
        <v>494</v>
      </c>
      <c r="E8" s="232" t="s">
        <v>495</v>
      </c>
      <c r="F8" s="232" t="s">
        <v>496</v>
      </c>
      <c r="G8" s="232" t="s">
        <v>497</v>
      </c>
      <c r="H8" s="232" t="s">
        <v>498</v>
      </c>
      <c r="I8" s="232" t="s">
        <v>499</v>
      </c>
      <c r="J8" s="232" t="s">
        <v>500</v>
      </c>
      <c r="K8" s="232" t="s">
        <v>501</v>
      </c>
    </row>
    <row r="9" spans="3:11" x14ac:dyDescent="0.25">
      <c r="C9" s="233"/>
      <c r="D9" s="234"/>
      <c r="E9" s="233"/>
      <c r="F9" s="233"/>
      <c r="G9" s="233"/>
      <c r="H9" s="233"/>
      <c r="I9" s="233"/>
      <c r="J9" s="235"/>
      <c r="K9" s="233"/>
    </row>
    <row r="10" spans="3:11" ht="74.25" customHeight="1" x14ac:dyDescent="0.25">
      <c r="C10" s="233" t="s">
        <v>508</v>
      </c>
      <c r="D10" s="234" t="s">
        <v>502</v>
      </c>
      <c r="E10" s="233" t="s">
        <v>509</v>
      </c>
      <c r="F10" s="233" t="s">
        <v>510</v>
      </c>
      <c r="G10" s="233" t="s">
        <v>511</v>
      </c>
      <c r="H10" s="233" t="s">
        <v>512</v>
      </c>
      <c r="I10" s="233" t="s">
        <v>513</v>
      </c>
      <c r="J10" s="236" t="s">
        <v>503</v>
      </c>
      <c r="K10" s="233" t="s">
        <v>504</v>
      </c>
    </row>
    <row r="11" spans="3:11" ht="74.25" customHeight="1" x14ac:dyDescent="0.25">
      <c r="C11" s="233" t="s">
        <v>514</v>
      </c>
      <c r="D11" s="234" t="s">
        <v>515</v>
      </c>
      <c r="E11" s="233" t="s">
        <v>516</v>
      </c>
      <c r="F11" s="233" t="s">
        <v>517</v>
      </c>
      <c r="G11" s="233" t="s">
        <v>518</v>
      </c>
      <c r="H11" s="233" t="s">
        <v>519</v>
      </c>
      <c r="I11" s="233" t="s">
        <v>520</v>
      </c>
      <c r="J11" s="236" t="s">
        <v>521</v>
      </c>
      <c r="K11" s="233" t="s">
        <v>522</v>
      </c>
    </row>
    <row r="12" spans="3:11" x14ac:dyDescent="0.25">
      <c r="C12" s="237" t="s">
        <v>505</v>
      </c>
      <c r="D12" s="237"/>
    </row>
    <row r="13" spans="3:11" x14ac:dyDescent="0.25">
      <c r="C13" s="237" t="s">
        <v>482</v>
      </c>
      <c r="D13" s="238" t="s">
        <v>523</v>
      </c>
    </row>
    <row r="14" spans="3:11" x14ac:dyDescent="0.25">
      <c r="C14" s="237" t="s">
        <v>506</v>
      </c>
      <c r="D14" s="238" t="s">
        <v>507</v>
      </c>
    </row>
  </sheetData>
  <hyperlinks>
    <hyperlink ref="D14" r:id="rId1" xr:uid="{8556583D-12B1-4FC7-B88B-BE785D359E6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E3:E5"/>
  <sheetViews>
    <sheetView workbookViewId="0">
      <selection activeCell="E7" sqref="E7"/>
    </sheetView>
  </sheetViews>
  <sheetFormatPr defaultRowHeight="15.75" x14ac:dyDescent="0.25"/>
  <cols>
    <col min="5" max="5" width="91.125" customWidth="1"/>
  </cols>
  <sheetData>
    <row r="3" spans="5:5" ht="31.5" x14ac:dyDescent="0.25">
      <c r="E3" s="60" t="s">
        <v>38</v>
      </c>
    </row>
    <row r="4" spans="5:5" ht="47.25" x14ac:dyDescent="0.25">
      <c r="E4" s="5" t="s">
        <v>128</v>
      </c>
    </row>
    <row r="5" spans="5:5" x14ac:dyDescent="0.25">
      <c r="E5" s="65" t="s">
        <v>445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218"/>
  <sheetViews>
    <sheetView tabSelected="1" zoomScale="80" zoomScaleNormal="80" workbookViewId="0">
      <selection activeCell="I4" sqref="I4"/>
    </sheetView>
  </sheetViews>
  <sheetFormatPr defaultColWidth="8.75" defaultRowHeight="12.75" x14ac:dyDescent="0.2"/>
  <cols>
    <col min="1" max="1" width="8.75" style="78"/>
    <col min="2" max="2" width="28" style="78" customWidth="1"/>
    <col min="3" max="5" width="6.875" style="78" customWidth="1"/>
    <col min="6" max="6" width="18.75" style="78" customWidth="1"/>
    <col min="7" max="8" width="6.875" style="78" customWidth="1"/>
    <col min="9" max="9" width="7.375" style="78" customWidth="1"/>
    <col min="10" max="10" width="19.5" style="78" customWidth="1"/>
    <col min="11" max="11" width="11.25" style="78" customWidth="1"/>
    <col min="12" max="12" width="6.875" style="78" customWidth="1"/>
    <col min="13" max="20" width="8.75" style="78"/>
    <col min="21" max="21" width="13" style="78" customWidth="1"/>
    <col min="22" max="16384" width="8.75" style="78"/>
  </cols>
  <sheetData>
    <row r="2" spans="1:16" ht="15.75" x14ac:dyDescent="0.25">
      <c r="B2" s="351" t="s">
        <v>22</v>
      </c>
      <c r="C2" s="352"/>
      <c r="D2" s="352"/>
      <c r="E2" s="352"/>
      <c r="F2" s="352"/>
      <c r="G2" s="353"/>
    </row>
    <row r="3" spans="1:16" x14ac:dyDescent="0.2">
      <c r="B3" s="355" t="s">
        <v>119</v>
      </c>
      <c r="C3" s="355"/>
      <c r="D3" s="355"/>
      <c r="E3" s="355"/>
      <c r="F3" s="355"/>
      <c r="G3" s="355"/>
    </row>
    <row r="4" spans="1:16" x14ac:dyDescent="0.2">
      <c r="B4" s="355"/>
      <c r="C4" s="355"/>
      <c r="D4" s="355"/>
      <c r="E4" s="355"/>
      <c r="F4" s="355"/>
      <c r="G4" s="355"/>
    </row>
    <row r="5" spans="1:16" ht="85.5" customHeight="1" x14ac:dyDescent="0.2">
      <c r="B5" s="355"/>
      <c r="C5" s="355"/>
      <c r="D5" s="355"/>
      <c r="E5" s="355"/>
      <c r="F5" s="355"/>
      <c r="G5" s="355"/>
    </row>
    <row r="8" spans="1:16" ht="24.75" customHeight="1" x14ac:dyDescent="0.2">
      <c r="B8" s="354" t="s">
        <v>132</v>
      </c>
      <c r="C8" s="354"/>
      <c r="D8" s="354"/>
      <c r="E8" s="354"/>
      <c r="F8" s="354"/>
      <c r="G8" s="79"/>
      <c r="J8" s="356" t="s">
        <v>546</v>
      </c>
      <c r="K8" s="357"/>
      <c r="L8" s="357"/>
      <c r="M8" s="357"/>
      <c r="N8" s="357"/>
      <c r="O8" s="357"/>
      <c r="P8" s="358"/>
    </row>
    <row r="9" spans="1:16" ht="15.75" customHeight="1" x14ac:dyDescent="0.2">
      <c r="J9" s="80"/>
      <c r="K9" s="316" t="s">
        <v>461</v>
      </c>
      <c r="L9" s="317"/>
      <c r="M9" s="316" t="s">
        <v>462</v>
      </c>
      <c r="N9" s="317"/>
      <c r="O9" s="316" t="s">
        <v>463</v>
      </c>
      <c r="P9" s="317"/>
    </row>
    <row r="10" spans="1:16" ht="33" customHeight="1" x14ac:dyDescent="0.2">
      <c r="A10" s="82"/>
      <c r="B10" s="322" t="s">
        <v>118</v>
      </c>
      <c r="C10" s="322"/>
      <c r="D10" s="322"/>
      <c r="E10" s="322"/>
      <c r="F10" s="322"/>
      <c r="G10" s="82"/>
      <c r="J10" s="80"/>
      <c r="K10" s="80">
        <v>2014</v>
      </c>
      <c r="L10" s="81">
        <v>2023</v>
      </c>
      <c r="M10" s="80">
        <v>2014</v>
      </c>
      <c r="N10" s="81">
        <v>2023</v>
      </c>
      <c r="O10" s="80">
        <v>2014</v>
      </c>
      <c r="P10" s="81">
        <v>2023</v>
      </c>
    </row>
    <row r="11" spans="1:16" ht="19.5" customHeight="1" x14ac:dyDescent="0.2">
      <c r="B11" s="84" t="s">
        <v>53</v>
      </c>
      <c r="C11" s="85">
        <v>2000</v>
      </c>
      <c r="D11" s="85">
        <v>2006</v>
      </c>
      <c r="E11" s="85">
        <v>2010</v>
      </c>
      <c r="F11" s="85">
        <v>2018</v>
      </c>
      <c r="J11" s="83" t="s">
        <v>460</v>
      </c>
      <c r="K11" s="83">
        <v>547</v>
      </c>
      <c r="L11" s="83">
        <v>281</v>
      </c>
      <c r="M11" s="83">
        <v>13.7</v>
      </c>
      <c r="N11" s="83">
        <v>18.28</v>
      </c>
      <c r="O11" s="83">
        <v>13.7</v>
      </c>
      <c r="P11" s="83">
        <v>28.28</v>
      </c>
    </row>
    <row r="12" spans="1:16" ht="28.5" customHeight="1" x14ac:dyDescent="0.2">
      <c r="B12" s="86" t="s">
        <v>4</v>
      </c>
      <c r="C12" s="87">
        <v>92.6</v>
      </c>
      <c r="D12" s="87">
        <v>97.1</v>
      </c>
      <c r="E12" s="87">
        <v>98.6</v>
      </c>
      <c r="F12" s="87">
        <v>99.2</v>
      </c>
      <c r="J12" s="83" t="s">
        <v>1</v>
      </c>
      <c r="K12" s="153">
        <v>3447</v>
      </c>
      <c r="L12" s="83">
        <v>1256</v>
      </c>
      <c r="M12" s="83">
        <v>86.3</v>
      </c>
      <c r="N12" s="83">
        <v>81.72</v>
      </c>
      <c r="O12" s="83">
        <v>100</v>
      </c>
      <c r="P12" s="83">
        <v>100</v>
      </c>
    </row>
    <row r="13" spans="1:16" ht="19.5" customHeight="1" x14ac:dyDescent="0.2">
      <c r="B13" s="87" t="s">
        <v>524</v>
      </c>
      <c r="C13" s="87">
        <v>66.599999999999994</v>
      </c>
      <c r="D13" s="87">
        <v>97.9</v>
      </c>
      <c r="E13" s="87">
        <v>95.9</v>
      </c>
      <c r="F13" s="87">
        <v>97.5</v>
      </c>
      <c r="J13" s="88" t="s">
        <v>2</v>
      </c>
      <c r="K13" s="200">
        <v>3994</v>
      </c>
      <c r="L13" s="88">
        <v>1537</v>
      </c>
      <c r="M13" s="88">
        <v>100</v>
      </c>
      <c r="N13" s="88">
        <v>100</v>
      </c>
      <c r="O13" s="88"/>
      <c r="P13" s="88"/>
    </row>
    <row r="14" spans="1:16" ht="19.5" customHeight="1" x14ac:dyDescent="0.2">
      <c r="B14" s="86" t="s">
        <v>6</v>
      </c>
      <c r="C14" s="89">
        <v>20</v>
      </c>
      <c r="D14" s="89">
        <v>44.8</v>
      </c>
      <c r="E14" s="89">
        <v>70.7</v>
      </c>
      <c r="F14" s="89">
        <v>91</v>
      </c>
      <c r="J14" s="78" t="s">
        <v>547</v>
      </c>
    </row>
    <row r="15" spans="1:16" ht="36.75" customHeight="1" x14ac:dyDescent="0.25">
      <c r="B15" s="90" t="s">
        <v>227</v>
      </c>
      <c r="C15" s="91">
        <v>72.599999999999994</v>
      </c>
      <c r="D15" s="91">
        <v>91.7</v>
      </c>
      <c r="E15" s="91">
        <v>95</v>
      </c>
      <c r="F15" s="91">
        <v>98.2</v>
      </c>
      <c r="I15" s="92"/>
    </row>
    <row r="16" spans="1:16" ht="35.25" customHeight="1" x14ac:dyDescent="0.2">
      <c r="B16" s="93" t="s">
        <v>437</v>
      </c>
    </row>
    <row r="18" spans="2:8" ht="32.25" customHeight="1" x14ac:dyDescent="0.2">
      <c r="B18" s="322" t="s">
        <v>209</v>
      </c>
      <c r="C18" s="322"/>
      <c r="D18" s="322"/>
      <c r="E18" s="322"/>
      <c r="F18" s="94"/>
      <c r="G18" s="94"/>
      <c r="H18" s="94"/>
    </row>
    <row r="19" spans="2:8" ht="13.5" x14ac:dyDescent="0.2">
      <c r="B19" s="84" t="s">
        <v>53</v>
      </c>
      <c r="C19" s="85">
        <v>2010</v>
      </c>
      <c r="D19" s="95">
        <v>2018</v>
      </c>
      <c r="E19" s="84" t="s">
        <v>39</v>
      </c>
    </row>
    <row r="20" spans="2:8" x14ac:dyDescent="0.2">
      <c r="B20" s="87" t="s">
        <v>7</v>
      </c>
      <c r="C20" s="96">
        <v>99.1</v>
      </c>
      <c r="D20" s="96">
        <v>99.6</v>
      </c>
      <c r="E20" s="96">
        <v>0.5</v>
      </c>
    </row>
    <row r="21" spans="2:8" x14ac:dyDescent="0.2">
      <c r="B21" s="87" t="s">
        <v>8</v>
      </c>
      <c r="C21" s="96">
        <v>97.4</v>
      </c>
      <c r="D21" s="96">
        <v>98.7</v>
      </c>
      <c r="E21" s="96">
        <v>1.3</v>
      </c>
    </row>
    <row r="22" spans="2:8" x14ac:dyDescent="0.2">
      <c r="B22" s="87" t="s">
        <v>9</v>
      </c>
      <c r="C22" s="96">
        <v>97.9</v>
      </c>
      <c r="D22" s="96">
        <v>99.3</v>
      </c>
      <c r="E22" s="96">
        <v>1.4</v>
      </c>
    </row>
    <row r="23" spans="2:8" x14ac:dyDescent="0.2">
      <c r="B23" s="87" t="s">
        <v>10</v>
      </c>
      <c r="C23" s="96">
        <v>100</v>
      </c>
      <c r="D23" s="96">
        <v>100</v>
      </c>
      <c r="E23" s="96">
        <v>0</v>
      </c>
    </row>
    <row r="24" spans="2:8" x14ac:dyDescent="0.2">
      <c r="B24" s="87" t="s">
        <v>11</v>
      </c>
      <c r="C24" s="96">
        <v>96.7</v>
      </c>
      <c r="D24" s="96">
        <v>97.9</v>
      </c>
      <c r="E24" s="96">
        <v>1.2</v>
      </c>
    </row>
    <row r="25" spans="2:8" x14ac:dyDescent="0.2">
      <c r="B25" s="87" t="s">
        <v>12</v>
      </c>
      <c r="C25" s="96">
        <v>96.7</v>
      </c>
      <c r="D25" s="96">
        <v>97.9</v>
      </c>
      <c r="E25" s="96">
        <v>1.2</v>
      </c>
    </row>
    <row r="26" spans="2:8" x14ac:dyDescent="0.2">
      <c r="B26" s="87" t="s">
        <v>13</v>
      </c>
      <c r="C26" s="96">
        <v>91.1</v>
      </c>
      <c r="D26" s="96">
        <v>95.7</v>
      </c>
      <c r="E26" s="96">
        <v>5</v>
      </c>
    </row>
    <row r="27" spans="2:8" x14ac:dyDescent="0.2">
      <c r="B27" s="87" t="s">
        <v>14</v>
      </c>
      <c r="C27" s="96">
        <v>96.5</v>
      </c>
      <c r="D27" s="96">
        <v>97.3</v>
      </c>
      <c r="E27" s="96">
        <v>0.8</v>
      </c>
    </row>
    <row r="28" spans="2:8" x14ac:dyDescent="0.2">
      <c r="B28" s="87" t="s">
        <v>15</v>
      </c>
      <c r="C28" s="96">
        <v>89.4</v>
      </c>
      <c r="D28" s="96">
        <v>97.4</v>
      </c>
      <c r="E28" s="96">
        <v>8.9</v>
      </c>
    </row>
    <row r="29" spans="2:8" x14ac:dyDescent="0.2">
      <c r="B29" s="87" t="s">
        <v>16</v>
      </c>
      <c r="C29" s="96">
        <v>64.5</v>
      </c>
      <c r="D29" s="96">
        <v>84.5</v>
      </c>
      <c r="E29" s="96">
        <v>31</v>
      </c>
    </row>
    <row r="30" spans="2:8" x14ac:dyDescent="0.2">
      <c r="B30" s="91" t="s">
        <v>18</v>
      </c>
      <c r="C30" s="97">
        <v>95</v>
      </c>
      <c r="D30" s="97">
        <v>98.2</v>
      </c>
      <c r="E30" s="96">
        <v>3.4</v>
      </c>
    </row>
    <row r="31" spans="2:8" x14ac:dyDescent="0.2">
      <c r="B31" s="348" t="s">
        <v>437</v>
      </c>
      <c r="C31" s="348"/>
      <c r="D31" s="348"/>
      <c r="E31" s="348"/>
    </row>
    <row r="32" spans="2:8" x14ac:dyDescent="0.2">
      <c r="B32" s="98"/>
      <c r="C32" s="99"/>
      <c r="D32" s="99"/>
      <c r="E32" s="100"/>
    </row>
    <row r="33" spans="2:7" ht="43.5" customHeight="1" x14ac:dyDescent="0.2">
      <c r="B33" s="322" t="s">
        <v>208</v>
      </c>
      <c r="C33" s="322"/>
      <c r="D33" s="322"/>
      <c r="E33" s="322"/>
      <c r="F33" s="322"/>
    </row>
    <row r="34" spans="2:7" ht="13.5" x14ac:dyDescent="0.25">
      <c r="B34" s="101" t="s">
        <v>40</v>
      </c>
      <c r="C34" s="325" t="s">
        <v>3</v>
      </c>
      <c r="D34" s="325"/>
      <c r="E34" s="325"/>
      <c r="F34" s="323" t="s">
        <v>18</v>
      </c>
      <c r="G34" s="94"/>
    </row>
    <row r="35" spans="2:7" ht="27" x14ac:dyDescent="0.25">
      <c r="B35" s="101" t="s">
        <v>46</v>
      </c>
      <c r="C35" s="102" t="s">
        <v>4</v>
      </c>
      <c r="D35" s="102" t="s">
        <v>5</v>
      </c>
      <c r="E35" s="102" t="s">
        <v>6</v>
      </c>
      <c r="F35" s="323"/>
      <c r="G35" s="94"/>
    </row>
    <row r="36" spans="2:7" ht="25.5" x14ac:dyDescent="0.2">
      <c r="B36" s="86" t="s">
        <v>41</v>
      </c>
      <c r="C36" s="13">
        <v>63.7</v>
      </c>
      <c r="D36" s="13">
        <v>48.8</v>
      </c>
      <c r="E36" s="13">
        <v>27.8</v>
      </c>
      <c r="F36" s="103">
        <v>57.8</v>
      </c>
      <c r="G36" s="94"/>
    </row>
    <row r="37" spans="2:7" ht="25.5" x14ac:dyDescent="0.2">
      <c r="B37" s="87" t="s">
        <v>42</v>
      </c>
      <c r="C37" s="13">
        <v>82.5</v>
      </c>
      <c r="D37" s="13">
        <v>84.8</v>
      </c>
      <c r="E37" s="13">
        <v>80.599999999999994</v>
      </c>
      <c r="F37" s="103">
        <v>82.2</v>
      </c>
      <c r="G37" s="94"/>
    </row>
    <row r="38" spans="2:7" x14ac:dyDescent="0.2">
      <c r="B38" s="87" t="s">
        <v>43</v>
      </c>
      <c r="C38" s="13">
        <v>99.4</v>
      </c>
      <c r="D38" s="13">
        <v>99.3</v>
      </c>
      <c r="E38" s="13">
        <v>97</v>
      </c>
      <c r="F38" s="103">
        <v>99.2</v>
      </c>
      <c r="G38" s="94"/>
    </row>
    <row r="39" spans="2:7" ht="25.5" customHeight="1" x14ac:dyDescent="0.2">
      <c r="B39" s="91" t="s">
        <v>44</v>
      </c>
      <c r="C39" s="88">
        <v>53.4</v>
      </c>
      <c r="D39" s="88">
        <v>39.4</v>
      </c>
      <c r="E39" s="88">
        <v>23</v>
      </c>
      <c r="F39" s="103">
        <v>48</v>
      </c>
      <c r="G39" s="324"/>
    </row>
    <row r="40" spans="2:7" ht="13.5" x14ac:dyDescent="0.25">
      <c r="B40" s="104"/>
      <c r="C40" s="88"/>
      <c r="D40" s="88"/>
      <c r="E40" s="88"/>
      <c r="F40" s="103"/>
      <c r="G40" s="324"/>
    </row>
    <row r="41" spans="2:7" ht="27" x14ac:dyDescent="0.25">
      <c r="B41" s="101" t="s">
        <v>47</v>
      </c>
      <c r="C41" s="102" t="s">
        <v>4</v>
      </c>
      <c r="D41" s="102" t="s">
        <v>5</v>
      </c>
      <c r="E41" s="102" t="s">
        <v>6</v>
      </c>
      <c r="F41" s="105" t="s">
        <v>18</v>
      </c>
      <c r="G41" s="94"/>
    </row>
    <row r="42" spans="2:7" ht="25.5" x14ac:dyDescent="0.2">
      <c r="B42" s="87" t="s">
        <v>41</v>
      </c>
      <c r="C42" s="13">
        <v>51.1</v>
      </c>
      <c r="D42" s="13">
        <v>30.7</v>
      </c>
      <c r="E42" s="13">
        <v>32</v>
      </c>
      <c r="F42" s="103">
        <v>36.9</v>
      </c>
      <c r="G42" s="94"/>
    </row>
    <row r="43" spans="2:7" ht="25.5" x14ac:dyDescent="0.2">
      <c r="B43" s="87" t="s">
        <v>42</v>
      </c>
      <c r="C43" s="13">
        <v>23.5</v>
      </c>
      <c r="D43" s="13">
        <v>86.5</v>
      </c>
      <c r="E43" s="13">
        <v>82</v>
      </c>
      <c r="F43" s="103">
        <v>67</v>
      </c>
      <c r="G43" s="94"/>
    </row>
    <row r="44" spans="2:7" x14ac:dyDescent="0.2">
      <c r="B44" s="87" t="s">
        <v>43</v>
      </c>
      <c r="C44" s="13">
        <v>100</v>
      </c>
      <c r="D44" s="13">
        <v>63.6</v>
      </c>
      <c r="E44" s="13">
        <v>28</v>
      </c>
      <c r="F44" s="103">
        <v>63</v>
      </c>
      <c r="G44" s="94"/>
    </row>
    <row r="45" spans="2:7" ht="29.45" customHeight="1" x14ac:dyDescent="0.2">
      <c r="B45" s="87" t="s">
        <v>45</v>
      </c>
      <c r="C45" s="106">
        <v>4614</v>
      </c>
      <c r="D45" s="106">
        <v>1139</v>
      </c>
      <c r="E45" s="13">
        <v>605</v>
      </c>
      <c r="F45" s="106">
        <v>6358</v>
      </c>
      <c r="G45" s="94"/>
    </row>
    <row r="46" spans="2:7" x14ac:dyDescent="0.2">
      <c r="B46" s="348" t="s">
        <v>437</v>
      </c>
      <c r="C46" s="348"/>
      <c r="D46" s="348"/>
      <c r="E46" s="348"/>
      <c r="F46" s="348"/>
    </row>
    <row r="47" spans="2:7" x14ac:dyDescent="0.2">
      <c r="B47" s="107"/>
    </row>
    <row r="48" spans="2:7" x14ac:dyDescent="0.2">
      <c r="B48" s="107"/>
    </row>
    <row r="49" spans="2:22" x14ac:dyDescent="0.2">
      <c r="B49" s="289" t="s">
        <v>133</v>
      </c>
      <c r="C49" s="290"/>
      <c r="D49" s="290"/>
      <c r="E49" s="290"/>
      <c r="F49" s="290"/>
      <c r="G49" s="290"/>
      <c r="H49" s="290"/>
      <c r="I49" s="290"/>
      <c r="J49" s="290"/>
      <c r="K49" s="290"/>
      <c r="L49" s="290"/>
      <c r="M49" s="290"/>
      <c r="N49" s="290"/>
      <c r="O49" s="290"/>
      <c r="P49" s="290"/>
      <c r="Q49" s="290"/>
      <c r="R49" s="290"/>
      <c r="S49" s="290"/>
      <c r="T49" s="290"/>
      <c r="U49" s="290"/>
      <c r="V49" s="291"/>
    </row>
    <row r="50" spans="2:22" ht="11.25" customHeight="1" x14ac:dyDescent="0.2">
      <c r="B50" s="292" t="s">
        <v>134</v>
      </c>
      <c r="C50" s="293"/>
      <c r="D50" s="293"/>
      <c r="E50" s="293"/>
      <c r="F50" s="293"/>
      <c r="G50" s="293"/>
      <c r="H50" s="293"/>
      <c r="I50" s="293"/>
      <c r="J50" s="293"/>
      <c r="K50" s="293"/>
      <c r="L50" s="293"/>
      <c r="M50" s="293"/>
      <c r="N50" s="293"/>
      <c r="O50" s="293"/>
      <c r="P50" s="293"/>
      <c r="Q50" s="293"/>
      <c r="R50" s="293"/>
      <c r="S50" s="293"/>
      <c r="T50" s="293"/>
      <c r="U50" s="293"/>
      <c r="V50" s="294"/>
    </row>
    <row r="51" spans="2:22" ht="11.25" customHeight="1" x14ac:dyDescent="0.2">
      <c r="B51" s="349"/>
      <c r="C51" s="278" t="s">
        <v>40</v>
      </c>
      <c r="D51" s="278"/>
      <c r="E51" s="278"/>
      <c r="F51" s="278"/>
      <c r="G51" s="278"/>
      <c r="H51" s="278"/>
      <c r="I51" s="278"/>
      <c r="J51" s="278"/>
      <c r="K51" s="278"/>
      <c r="L51" s="278"/>
      <c r="M51" s="278"/>
      <c r="N51" s="278"/>
      <c r="O51" s="278"/>
      <c r="P51" s="278"/>
      <c r="Q51" s="278"/>
      <c r="R51" s="278"/>
      <c r="S51" s="278"/>
      <c r="T51" s="333" t="s">
        <v>2</v>
      </c>
      <c r="U51" s="333" t="s">
        <v>432</v>
      </c>
      <c r="V51" s="335" t="s">
        <v>52</v>
      </c>
    </row>
    <row r="52" spans="2:22" ht="11.25" customHeight="1" x14ac:dyDescent="0.2">
      <c r="B52" s="350"/>
      <c r="C52" s="276" t="s">
        <v>46</v>
      </c>
      <c r="D52" s="277"/>
      <c r="E52" s="277"/>
      <c r="F52" s="277"/>
      <c r="G52" s="277"/>
      <c r="H52" s="277"/>
      <c r="I52" s="277"/>
      <c r="J52" s="277"/>
      <c r="K52" s="277"/>
      <c r="L52" s="277"/>
      <c r="M52" s="277"/>
      <c r="N52" s="295"/>
      <c r="O52" s="337" t="s">
        <v>47</v>
      </c>
      <c r="P52" s="337"/>
      <c r="Q52" s="337"/>
      <c r="R52" s="337"/>
      <c r="S52" s="337"/>
      <c r="T52" s="334"/>
      <c r="U52" s="334"/>
      <c r="V52" s="336"/>
    </row>
    <row r="53" spans="2:22" ht="11.25" customHeight="1" x14ac:dyDescent="0.2">
      <c r="B53" s="350"/>
      <c r="C53" s="338" t="s">
        <v>135</v>
      </c>
      <c r="D53" s="339"/>
      <c r="E53" s="339"/>
      <c r="F53" s="339"/>
      <c r="G53" s="334" t="s">
        <v>136</v>
      </c>
      <c r="H53" s="334" t="s">
        <v>137</v>
      </c>
      <c r="I53" s="334" t="s">
        <v>138</v>
      </c>
      <c r="J53" s="334" t="s">
        <v>139</v>
      </c>
      <c r="K53" s="334" t="s">
        <v>140</v>
      </c>
      <c r="L53" s="334" t="s">
        <v>433</v>
      </c>
      <c r="M53" s="334" t="s">
        <v>434</v>
      </c>
      <c r="N53" s="295"/>
      <c r="O53" s="334" t="s">
        <v>141</v>
      </c>
      <c r="P53" s="334" t="s">
        <v>142</v>
      </c>
      <c r="Q53" s="334" t="s">
        <v>143</v>
      </c>
      <c r="R53" s="334" t="s">
        <v>94</v>
      </c>
      <c r="S53" s="16"/>
      <c r="T53" s="334"/>
      <c r="U53" s="334"/>
      <c r="V53" s="336"/>
    </row>
    <row r="54" spans="2:22" ht="46.15" customHeight="1" x14ac:dyDescent="0.2">
      <c r="B54" s="350"/>
      <c r="C54" s="16" t="s">
        <v>144</v>
      </c>
      <c r="D54" s="16" t="s">
        <v>145</v>
      </c>
      <c r="E54" s="16" t="s">
        <v>146</v>
      </c>
      <c r="F54" s="16" t="s">
        <v>147</v>
      </c>
      <c r="G54" s="334"/>
      <c r="H54" s="334"/>
      <c r="I54" s="334"/>
      <c r="J54" s="334"/>
      <c r="K54" s="334"/>
      <c r="L54" s="334"/>
      <c r="M54" s="334"/>
      <c r="N54" s="295"/>
      <c r="O54" s="334"/>
      <c r="P54" s="334"/>
      <c r="Q54" s="334"/>
      <c r="R54" s="334"/>
      <c r="S54" s="16" t="s">
        <v>148</v>
      </c>
      <c r="T54" s="334"/>
      <c r="U54" s="334"/>
      <c r="V54" s="336"/>
    </row>
    <row r="55" spans="2:22" ht="11.25" customHeight="1" x14ac:dyDescent="0.2">
      <c r="B55" s="52"/>
      <c r="C55" s="22"/>
      <c r="D55" s="22"/>
      <c r="E55" s="22"/>
      <c r="F55" s="22"/>
      <c r="G55" s="22"/>
      <c r="H55" s="22"/>
      <c r="I55" s="22"/>
      <c r="J55" s="22"/>
      <c r="K55" s="22"/>
      <c r="L55" s="22"/>
      <c r="M55" s="22"/>
      <c r="N55" s="22"/>
      <c r="O55" s="22"/>
      <c r="P55" s="22"/>
      <c r="Q55" s="22"/>
      <c r="R55" s="22"/>
      <c r="S55" s="22"/>
      <c r="T55" s="23"/>
      <c r="U55" s="22"/>
      <c r="V55" s="24"/>
    </row>
    <row r="56" spans="2:22" ht="11.25" customHeight="1" x14ac:dyDescent="0.2">
      <c r="B56" s="25" t="s">
        <v>2</v>
      </c>
      <c r="C56" s="108">
        <v>58.932178579185177</v>
      </c>
      <c r="D56" s="109">
        <v>10.456382143328694</v>
      </c>
      <c r="E56" s="109">
        <v>0.96440041423153711</v>
      </c>
      <c r="F56" s="109">
        <v>0.54069233538212746</v>
      </c>
      <c r="G56" s="109">
        <v>0.27979980550578837</v>
      </c>
      <c r="H56" s="109">
        <v>0.67205948431418205</v>
      </c>
      <c r="I56" s="109">
        <v>0.68904957553130586</v>
      </c>
      <c r="J56" s="109">
        <v>16.809154491042477</v>
      </c>
      <c r="K56" s="109">
        <v>0.15959839872197276</v>
      </c>
      <c r="L56" s="109">
        <v>8.2267301011449501</v>
      </c>
      <c r="M56" s="110">
        <v>0.43008828101786906</v>
      </c>
      <c r="N56" s="26"/>
      <c r="O56" s="109">
        <v>0.17057968741349003</v>
      </c>
      <c r="P56" s="109">
        <v>0.13643278857018087</v>
      </c>
      <c r="Q56" s="109">
        <v>0.85723702629747911</v>
      </c>
      <c r="R56" s="109">
        <v>0.63587917403031124</v>
      </c>
      <c r="S56" s="110">
        <v>3.973771428273179E-2</v>
      </c>
      <c r="T56" s="27">
        <v>100</v>
      </c>
      <c r="U56" s="110">
        <v>98.16013360940606</v>
      </c>
      <c r="V56" s="111">
        <v>30512.44236311561</v>
      </c>
    </row>
    <row r="57" spans="2:22" ht="11.25" customHeight="1" x14ac:dyDescent="0.2">
      <c r="B57" s="25"/>
      <c r="C57" s="108"/>
      <c r="D57" s="109"/>
      <c r="E57" s="109"/>
      <c r="F57" s="109"/>
      <c r="G57" s="109"/>
      <c r="H57" s="109"/>
      <c r="I57" s="109"/>
      <c r="J57" s="109"/>
      <c r="K57" s="109"/>
      <c r="L57" s="109"/>
      <c r="M57" s="110"/>
      <c r="N57" s="26"/>
      <c r="O57" s="109"/>
      <c r="P57" s="109"/>
      <c r="Q57" s="109"/>
      <c r="R57" s="109"/>
      <c r="S57" s="110"/>
      <c r="T57" s="27"/>
      <c r="U57" s="110"/>
      <c r="V57" s="111"/>
    </row>
    <row r="58" spans="2:22" ht="11.25" customHeight="1" x14ac:dyDescent="0.2">
      <c r="B58" s="28" t="s">
        <v>3</v>
      </c>
      <c r="C58" s="108"/>
      <c r="D58" s="109"/>
      <c r="E58" s="109"/>
      <c r="F58" s="109"/>
      <c r="G58" s="109"/>
      <c r="H58" s="109"/>
      <c r="I58" s="109"/>
      <c r="J58" s="109"/>
      <c r="K58" s="109"/>
      <c r="L58" s="109"/>
      <c r="M58" s="110"/>
      <c r="N58" s="29"/>
      <c r="O58" s="109"/>
      <c r="P58" s="109"/>
      <c r="Q58" s="109"/>
      <c r="R58" s="109"/>
      <c r="S58" s="110"/>
      <c r="T58" s="30"/>
      <c r="U58" s="110"/>
      <c r="V58" s="111"/>
    </row>
    <row r="59" spans="2:22" ht="11.25" customHeight="1" x14ac:dyDescent="0.2">
      <c r="B59" s="31" t="s">
        <v>149</v>
      </c>
      <c r="C59" s="112">
        <v>70.184762879701083</v>
      </c>
      <c r="D59" s="113">
        <v>8.4506415840150915</v>
      </c>
      <c r="E59" s="113">
        <v>0.92938769404556065</v>
      </c>
      <c r="F59" s="113">
        <v>0.51486461357838897</v>
      </c>
      <c r="G59" s="113">
        <v>0.20540802304218966</v>
      </c>
      <c r="H59" s="113">
        <v>0.61348130594191064</v>
      </c>
      <c r="I59" s="113">
        <v>0.4591947579558221</v>
      </c>
      <c r="J59" s="113">
        <v>8.7117704138394458</v>
      </c>
      <c r="K59" s="113">
        <v>0.19682947289108324</v>
      </c>
      <c r="L59" s="113">
        <v>8.5132229395395616</v>
      </c>
      <c r="M59" s="114">
        <v>0.41961539280212046</v>
      </c>
      <c r="N59" s="29"/>
      <c r="O59" s="113">
        <v>2.7327989220410819E-2</v>
      </c>
      <c r="P59" s="113">
        <v>8.5643004408786874E-2</v>
      </c>
      <c r="Q59" s="113">
        <v>7.1057151458520113E-3</v>
      </c>
      <c r="R59" s="113">
        <v>0.66913057453473668</v>
      </c>
      <c r="S59" s="114">
        <v>1.161363933804125E-2</v>
      </c>
      <c r="T59" s="30">
        <v>100</v>
      </c>
      <c r="U59" s="114">
        <v>99.199179077352184</v>
      </c>
      <c r="V59" s="115">
        <v>22382.738415259431</v>
      </c>
    </row>
    <row r="60" spans="2:22" ht="11.25" customHeight="1" x14ac:dyDescent="0.2">
      <c r="B60" s="31" t="s">
        <v>5</v>
      </c>
      <c r="C60" s="112">
        <v>38.059444012087049</v>
      </c>
      <c r="D60" s="113">
        <v>18.17195836874939</v>
      </c>
      <c r="E60" s="113">
        <v>1.2949551595280668</v>
      </c>
      <c r="F60" s="113">
        <v>0.76036579422836237</v>
      </c>
      <c r="G60" s="113">
        <v>0.58385451449970804</v>
      </c>
      <c r="H60" s="113">
        <v>1.0589934475713891</v>
      </c>
      <c r="I60" s="113">
        <v>0.88221117748788735</v>
      </c>
      <c r="J60" s="113">
        <v>25.034568520330225</v>
      </c>
      <c r="K60" s="113">
        <v>8.5831568598022656E-2</v>
      </c>
      <c r="L60" s="113">
        <v>10.998707732546343</v>
      </c>
      <c r="M60" s="114">
        <v>0.55373910792433867</v>
      </c>
      <c r="N60" s="29"/>
      <c r="O60" s="113">
        <v>0.68867383404200877</v>
      </c>
      <c r="P60" s="113">
        <v>0.17701363658985239</v>
      </c>
      <c r="Q60" s="113">
        <v>0.95110926206655089</v>
      </c>
      <c r="R60" s="113">
        <v>0.52242807509823375</v>
      </c>
      <c r="S60" s="114">
        <v>0.17614578865245081</v>
      </c>
      <c r="T60" s="30">
        <v>100</v>
      </c>
      <c r="U60" s="114">
        <v>97.484629403550926</v>
      </c>
      <c r="V60" s="115">
        <v>5407.7345398289344</v>
      </c>
    </row>
    <row r="61" spans="2:22" ht="11.25" customHeight="1" x14ac:dyDescent="0.2">
      <c r="B61" s="31" t="s">
        <v>150</v>
      </c>
      <c r="C61" s="112">
        <v>7.8700899219666471</v>
      </c>
      <c r="D61" s="113">
        <v>11.621045570387123</v>
      </c>
      <c r="E61" s="113">
        <v>0.59559694665596552</v>
      </c>
      <c r="F61" s="113">
        <v>0.316648447125018</v>
      </c>
      <c r="G61" s="113">
        <v>0.28745773701746008</v>
      </c>
      <c r="H61" s="113">
        <v>0.38502609147520372</v>
      </c>
      <c r="I61" s="113">
        <v>2.1953903802875958</v>
      </c>
      <c r="J61" s="113">
        <v>67.052472323354792</v>
      </c>
      <c r="K61" s="113">
        <v>0</v>
      </c>
      <c r="L61" s="113">
        <v>0.36381533895932316</v>
      </c>
      <c r="M61" s="114">
        <v>0.27054977596540997</v>
      </c>
      <c r="N61" s="29"/>
      <c r="O61" s="113">
        <v>0.31924031357548394</v>
      </c>
      <c r="P61" s="113">
        <v>0.47345494497467433</v>
      </c>
      <c r="Q61" s="113">
        <v>7.6613658933633655</v>
      </c>
      <c r="R61" s="113">
        <v>0.58784631489181205</v>
      </c>
      <c r="S61" s="114">
        <v>0</v>
      </c>
      <c r="T61" s="30">
        <v>100</v>
      </c>
      <c r="U61" s="114">
        <v>90.958092533194616</v>
      </c>
      <c r="V61" s="115">
        <v>2721.9694080273239</v>
      </c>
    </row>
    <row r="62" spans="2:22" ht="11.25" customHeight="1" x14ac:dyDescent="0.2">
      <c r="B62" s="32" t="s">
        <v>151</v>
      </c>
      <c r="C62" s="112"/>
      <c r="D62" s="113"/>
      <c r="E62" s="113"/>
      <c r="F62" s="113"/>
      <c r="G62" s="113"/>
      <c r="H62" s="113"/>
      <c r="I62" s="113"/>
      <c r="J62" s="113"/>
      <c r="K62" s="113"/>
      <c r="L62" s="113"/>
      <c r="M62" s="114"/>
      <c r="N62" s="29"/>
      <c r="O62" s="113"/>
      <c r="P62" s="113"/>
      <c r="Q62" s="113"/>
      <c r="R62" s="113"/>
      <c r="S62" s="114"/>
      <c r="T62" s="30"/>
      <c r="U62" s="114"/>
      <c r="V62" s="115"/>
    </row>
    <row r="63" spans="2:22" ht="11.25" customHeight="1" x14ac:dyDescent="0.2">
      <c r="B63" s="33" t="s">
        <v>152</v>
      </c>
      <c r="C63" s="112">
        <v>78.149236522178612</v>
      </c>
      <c r="D63" s="113">
        <v>9.9453415091018353</v>
      </c>
      <c r="E63" s="113">
        <v>0.82824401493578892</v>
      </c>
      <c r="F63" s="113">
        <v>0.28053935105891553</v>
      </c>
      <c r="G63" s="113">
        <v>2.2956411084332703E-2</v>
      </c>
      <c r="H63" s="113">
        <v>0.36769687319459421</v>
      </c>
      <c r="I63" s="113">
        <v>0.13713742272485901</v>
      </c>
      <c r="J63" s="113">
        <v>2.3633334090913807</v>
      </c>
      <c r="K63" s="113">
        <v>0.10069065491432547</v>
      </c>
      <c r="L63" s="113">
        <v>7.3751677646279354</v>
      </c>
      <c r="M63" s="114">
        <v>3.984353181748624E-2</v>
      </c>
      <c r="N63" s="29"/>
      <c r="O63" s="113">
        <v>0</v>
      </c>
      <c r="P63" s="113">
        <v>0</v>
      </c>
      <c r="Q63" s="113">
        <v>0</v>
      </c>
      <c r="R63" s="113">
        <v>0.36717605043002272</v>
      </c>
      <c r="S63" s="114">
        <v>2.2636484839764298E-2</v>
      </c>
      <c r="T63" s="30">
        <v>100</v>
      </c>
      <c r="U63" s="114">
        <v>99.610187464730132</v>
      </c>
      <c r="V63" s="115">
        <v>11483.45483817843</v>
      </c>
    </row>
    <row r="64" spans="2:22" ht="11.25" customHeight="1" x14ac:dyDescent="0.2">
      <c r="B64" s="33" t="s">
        <v>153</v>
      </c>
      <c r="C64" s="112">
        <v>63.898812172321293</v>
      </c>
      <c r="D64" s="113">
        <v>8.1573839436556721</v>
      </c>
      <c r="E64" s="113">
        <v>1.1663629620403315</v>
      </c>
      <c r="F64" s="113">
        <v>0.93483915545215912</v>
      </c>
      <c r="G64" s="113">
        <v>0.31119661878707311</v>
      </c>
      <c r="H64" s="113">
        <v>0.95722811536317187</v>
      </c>
      <c r="I64" s="113">
        <v>0.71681188032039611</v>
      </c>
      <c r="J64" s="113">
        <v>12.917563575017713</v>
      </c>
      <c r="K64" s="113">
        <v>0.14431432673354896</v>
      </c>
      <c r="L64" s="113">
        <v>8.5038768052929896</v>
      </c>
      <c r="M64" s="114">
        <v>1.0113783341278362</v>
      </c>
      <c r="N64" s="29"/>
      <c r="O64" s="113">
        <v>0</v>
      </c>
      <c r="P64" s="113">
        <v>0.13969511984423547</v>
      </c>
      <c r="Q64" s="113">
        <v>0</v>
      </c>
      <c r="R64" s="113">
        <v>1.140536991043676</v>
      </c>
      <c r="S64" s="114">
        <v>0</v>
      </c>
      <c r="T64" s="30">
        <v>100</v>
      </c>
      <c r="U64" s="114">
        <v>98.719767889112234</v>
      </c>
      <c r="V64" s="115">
        <v>8678.8489045563729</v>
      </c>
    </row>
    <row r="65" spans="2:22" ht="11.25" customHeight="1" x14ac:dyDescent="0.2">
      <c r="B65" s="33" t="s">
        <v>154</v>
      </c>
      <c r="C65" s="112">
        <v>77.492599690471451</v>
      </c>
      <c r="D65" s="113">
        <v>3.8829110105578768</v>
      </c>
      <c r="E65" s="113">
        <v>0.4484659789503716</v>
      </c>
      <c r="F65" s="113">
        <v>0.1087835639989551</v>
      </c>
      <c r="G65" s="113">
        <v>0</v>
      </c>
      <c r="H65" s="113">
        <v>0</v>
      </c>
      <c r="I65" s="113">
        <v>0.46438510809955447</v>
      </c>
      <c r="J65" s="113">
        <v>3.267488720077437</v>
      </c>
      <c r="K65" s="113">
        <v>0</v>
      </c>
      <c r="L65" s="113">
        <v>13.504057666565419</v>
      </c>
      <c r="M65" s="114">
        <v>0.16551963134218081</v>
      </c>
      <c r="N65" s="29"/>
      <c r="O65" s="113">
        <v>0</v>
      </c>
      <c r="P65" s="113">
        <v>0</v>
      </c>
      <c r="Q65" s="113">
        <v>0.182908750232118</v>
      </c>
      <c r="R65" s="113">
        <v>0.48287987970455498</v>
      </c>
      <c r="S65" s="114">
        <v>0</v>
      </c>
      <c r="T65" s="30">
        <v>100</v>
      </c>
      <c r="U65" s="114">
        <v>99.334211370063286</v>
      </c>
      <c r="V65" s="115">
        <v>1785.0750126332287</v>
      </c>
    </row>
    <row r="66" spans="2:22" ht="11.25" customHeight="1" x14ac:dyDescent="0.2">
      <c r="B66" s="33" t="s">
        <v>155</v>
      </c>
      <c r="C66" s="112">
        <v>59.312779514651091</v>
      </c>
      <c r="D66" s="113">
        <v>6.7573436452014368</v>
      </c>
      <c r="E66" s="113">
        <v>0.71933075793666157</v>
      </c>
      <c r="F66" s="113">
        <v>0</v>
      </c>
      <c r="G66" s="113">
        <v>0</v>
      </c>
      <c r="H66" s="113">
        <v>0</v>
      </c>
      <c r="I66" s="113">
        <v>0</v>
      </c>
      <c r="J66" s="113">
        <v>3.1837111427683711</v>
      </c>
      <c r="K66" s="113">
        <v>0.18160040155974158</v>
      </c>
      <c r="L66" s="113">
        <v>29.845234537882721</v>
      </c>
      <c r="M66" s="114">
        <v>0</v>
      </c>
      <c r="N66" s="29"/>
      <c r="O66" s="113">
        <v>0</v>
      </c>
      <c r="P66" s="113">
        <v>0</v>
      </c>
      <c r="Q66" s="113">
        <v>0</v>
      </c>
      <c r="R66" s="113">
        <v>0</v>
      </c>
      <c r="S66" s="114">
        <v>0</v>
      </c>
      <c r="T66" s="30">
        <v>100</v>
      </c>
      <c r="U66" s="114">
        <v>100</v>
      </c>
      <c r="V66" s="115">
        <v>214.74501878065138</v>
      </c>
    </row>
    <row r="67" spans="2:22" ht="11.25" customHeight="1" x14ac:dyDescent="0.2">
      <c r="B67" s="33" t="s">
        <v>156</v>
      </c>
      <c r="C67" s="112">
        <v>34.278778360006854</v>
      </c>
      <c r="D67" s="113">
        <v>11.659805440311359</v>
      </c>
      <c r="E67" s="113">
        <v>0.26889780344093717</v>
      </c>
      <c r="F67" s="113">
        <v>0</v>
      </c>
      <c r="G67" s="113">
        <v>1.5451985323792334</v>
      </c>
      <c r="H67" s="113">
        <v>0.76426692795959594</v>
      </c>
      <c r="I67" s="113">
        <v>0.38083339466881327</v>
      </c>
      <c r="J67" s="113">
        <v>34.911290968320138</v>
      </c>
      <c r="K67" s="113">
        <v>0.22574563476627335</v>
      </c>
      <c r="L67" s="113">
        <v>13.893664740127623</v>
      </c>
      <c r="M67" s="114">
        <v>0</v>
      </c>
      <c r="N67" s="29"/>
      <c r="O67" s="113">
        <v>9.7526659150718703E-2</v>
      </c>
      <c r="P67" s="113">
        <v>0</v>
      </c>
      <c r="Q67" s="113">
        <v>0</v>
      </c>
      <c r="R67" s="113">
        <v>1.88911011344633</v>
      </c>
      <c r="S67" s="114">
        <v>8.4881425422235507E-2</v>
      </c>
      <c r="T67" s="30">
        <v>100</v>
      </c>
      <c r="U67" s="114">
        <v>97.928481801980752</v>
      </c>
      <c r="V67" s="115">
        <v>1143.3998343689607</v>
      </c>
    </row>
    <row r="68" spans="2:22" ht="11.25" customHeight="1" x14ac:dyDescent="0.2">
      <c r="B68" s="33" t="s">
        <v>157</v>
      </c>
      <c r="C68" s="112">
        <v>23.101639170501496</v>
      </c>
      <c r="D68" s="113">
        <v>4.0726829196269625</v>
      </c>
      <c r="E68" s="113">
        <v>0.22949333684736903</v>
      </c>
      <c r="F68" s="113">
        <v>0.3956456747195411</v>
      </c>
      <c r="G68" s="113">
        <v>1.160488410219916</v>
      </c>
      <c r="H68" s="113">
        <v>0.87152631902904254</v>
      </c>
      <c r="I68" s="113">
        <v>1.556513998153275</v>
      </c>
      <c r="J68" s="113">
        <v>48.17962523733533</v>
      </c>
      <c r="K68" s="113">
        <v>1.0742411890326491</v>
      </c>
      <c r="L68" s="113">
        <v>16.947871550755867</v>
      </c>
      <c r="M68" s="114">
        <v>0.36004246930661798</v>
      </c>
      <c r="N68" s="29"/>
      <c r="O68" s="113">
        <v>0.91450025008926605</v>
      </c>
      <c r="P68" s="113">
        <v>0.34976220522445967</v>
      </c>
      <c r="Q68" s="113">
        <v>7.895744550589455E-2</v>
      </c>
      <c r="R68" s="113">
        <v>0.28230206915076506</v>
      </c>
      <c r="S68" s="114">
        <v>0.42470775450163284</v>
      </c>
      <c r="T68" s="30">
        <v>100</v>
      </c>
      <c r="U68" s="114">
        <v>97.949770275527968</v>
      </c>
      <c r="V68" s="115">
        <v>2014.3174889197637</v>
      </c>
    </row>
    <row r="69" spans="2:22" ht="11.25" customHeight="1" x14ac:dyDescent="0.2">
      <c r="B69" s="34" t="s">
        <v>158</v>
      </c>
      <c r="C69" s="112">
        <v>32.801372129702159</v>
      </c>
      <c r="D69" s="113">
        <v>22.875110560322103</v>
      </c>
      <c r="E69" s="113">
        <v>0.85093453295247057</v>
      </c>
      <c r="F69" s="113">
        <v>1.3873724222510331</v>
      </c>
      <c r="G69" s="113">
        <v>0.11187352890397989</v>
      </c>
      <c r="H69" s="113">
        <v>2.1573665588208888</v>
      </c>
      <c r="I69" s="113">
        <v>0.30267230569062187</v>
      </c>
      <c r="J69" s="113">
        <v>28.693940367837012</v>
      </c>
      <c r="K69" s="113">
        <v>0</v>
      </c>
      <c r="L69" s="113">
        <v>5.7859512442049947</v>
      </c>
      <c r="M69" s="114">
        <v>0.78160920977237769</v>
      </c>
      <c r="N69" s="29"/>
      <c r="O69" s="113">
        <v>0.82241423714531969</v>
      </c>
      <c r="P69" s="113">
        <v>0.55089749432123436</v>
      </c>
      <c r="Q69" s="113">
        <v>2.87848540807579</v>
      </c>
      <c r="R69" s="113">
        <v>0</v>
      </c>
      <c r="S69" s="114">
        <v>0</v>
      </c>
      <c r="T69" s="30">
        <v>100</v>
      </c>
      <c r="U69" s="114">
        <v>95.748202860457596</v>
      </c>
      <c r="V69" s="115">
        <v>1016.5548593164127</v>
      </c>
    </row>
    <row r="70" spans="2:22" ht="11.25" customHeight="1" x14ac:dyDescent="0.2">
      <c r="B70" s="34" t="s">
        <v>159</v>
      </c>
      <c r="C70" s="112">
        <v>37.55728697034678</v>
      </c>
      <c r="D70" s="113">
        <v>33.865022332584196</v>
      </c>
      <c r="E70" s="113">
        <v>3.8384864390572746</v>
      </c>
      <c r="F70" s="113">
        <v>1.3063713858857899</v>
      </c>
      <c r="G70" s="113">
        <v>0.3936376844443113</v>
      </c>
      <c r="H70" s="113">
        <v>1.4480688284959675</v>
      </c>
      <c r="I70" s="113">
        <v>1.7505834564427034</v>
      </c>
      <c r="J70" s="113">
        <v>12.704124420070082</v>
      </c>
      <c r="K70" s="113">
        <v>0</v>
      </c>
      <c r="L70" s="113">
        <v>3.5142910206830331</v>
      </c>
      <c r="M70" s="114">
        <v>0.91894795611799296</v>
      </c>
      <c r="N70" s="29"/>
      <c r="O70" s="113">
        <v>1.063358757820241</v>
      </c>
      <c r="P70" s="113">
        <v>0.27318032829427541</v>
      </c>
      <c r="Q70" s="113">
        <v>1.3002765610843823</v>
      </c>
      <c r="R70" s="113">
        <v>6.6363858673030907E-2</v>
      </c>
      <c r="S70" s="114">
        <v>0</v>
      </c>
      <c r="T70" s="30">
        <v>100</v>
      </c>
      <c r="U70" s="114">
        <v>97.296820494128113</v>
      </c>
      <c r="V70" s="115">
        <v>1454.0769983345424</v>
      </c>
    </row>
    <row r="71" spans="2:22" ht="11.25" customHeight="1" x14ac:dyDescent="0.2">
      <c r="B71" s="34" t="s">
        <v>160</v>
      </c>
      <c r="C71" s="112">
        <v>13.502251957520803</v>
      </c>
      <c r="D71" s="113">
        <v>19.358061319198534</v>
      </c>
      <c r="E71" s="113">
        <v>0.83721461487589588</v>
      </c>
      <c r="F71" s="113">
        <v>0.63177729919981873</v>
      </c>
      <c r="G71" s="113">
        <v>0</v>
      </c>
      <c r="H71" s="113">
        <v>0</v>
      </c>
      <c r="I71" s="113">
        <v>1.4465664353624605</v>
      </c>
      <c r="J71" s="113">
        <v>61.27580184078456</v>
      </c>
      <c r="K71" s="113">
        <v>0</v>
      </c>
      <c r="L71" s="113">
        <v>0.38295025189870452</v>
      </c>
      <c r="M71" s="114">
        <v>0</v>
      </c>
      <c r="N71" s="29"/>
      <c r="O71" s="113">
        <v>0.63694859374059243</v>
      </c>
      <c r="P71" s="113">
        <v>0</v>
      </c>
      <c r="Q71" s="113">
        <v>1.2345339985651811</v>
      </c>
      <c r="R71" s="113">
        <v>0.693893688853369</v>
      </c>
      <c r="S71" s="114">
        <v>0</v>
      </c>
      <c r="T71" s="30">
        <v>100</v>
      </c>
      <c r="U71" s="114">
        <v>97.434623718840882</v>
      </c>
      <c r="V71" s="115">
        <v>1364.2582398343693</v>
      </c>
    </row>
    <row r="72" spans="2:22" ht="11.25" customHeight="1" x14ac:dyDescent="0.2">
      <c r="B72" s="34" t="s">
        <v>161</v>
      </c>
      <c r="C72" s="112">
        <v>2.210768819589839</v>
      </c>
      <c r="D72" s="113">
        <v>3.8467208580900332</v>
      </c>
      <c r="E72" s="113">
        <v>0.35281416451436709</v>
      </c>
      <c r="F72" s="113">
        <v>0</v>
      </c>
      <c r="G72" s="113">
        <v>0.57630163512884369</v>
      </c>
      <c r="H72" s="113">
        <v>0.77190883218756456</v>
      </c>
      <c r="I72" s="113">
        <v>2.9478252581777808</v>
      </c>
      <c r="J72" s="113">
        <v>72.856998712530569</v>
      </c>
      <c r="K72" s="113">
        <v>0</v>
      </c>
      <c r="L72" s="113">
        <v>0.3445881548146959</v>
      </c>
      <c r="M72" s="114">
        <v>0.54240418049049666</v>
      </c>
      <c r="N72" s="29"/>
      <c r="O72" s="113">
        <v>0</v>
      </c>
      <c r="P72" s="113">
        <v>0.94919295538797266</v>
      </c>
      <c r="Q72" s="113">
        <v>14.119188863309462</v>
      </c>
      <c r="R72" s="113">
        <v>0.48128756577847515</v>
      </c>
      <c r="S72" s="114">
        <v>0</v>
      </c>
      <c r="T72" s="30">
        <v>100</v>
      </c>
      <c r="U72" s="114">
        <v>84.450330615524109</v>
      </c>
      <c r="V72" s="115">
        <v>1357.7111681929505</v>
      </c>
    </row>
    <row r="73" spans="2:22" ht="11.25" customHeight="1" x14ac:dyDescent="0.2">
      <c r="B73" s="32" t="s">
        <v>162</v>
      </c>
      <c r="C73" s="112"/>
      <c r="D73" s="113"/>
      <c r="E73" s="113"/>
      <c r="F73" s="113"/>
      <c r="G73" s="113"/>
      <c r="H73" s="113"/>
      <c r="I73" s="113"/>
      <c r="J73" s="113"/>
      <c r="K73" s="113"/>
      <c r="L73" s="113"/>
      <c r="M73" s="114"/>
      <c r="N73" s="29"/>
      <c r="O73" s="113"/>
      <c r="P73" s="113"/>
      <c r="Q73" s="113"/>
      <c r="R73" s="113"/>
      <c r="S73" s="114"/>
      <c r="T73" s="30"/>
      <c r="U73" s="114"/>
      <c r="V73" s="115"/>
    </row>
    <row r="74" spans="2:22" ht="11.25" customHeight="1" x14ac:dyDescent="0.2">
      <c r="B74" s="31" t="s">
        <v>163</v>
      </c>
      <c r="C74" s="112">
        <v>35.205670587982574</v>
      </c>
      <c r="D74" s="113">
        <v>16.436947457729712</v>
      </c>
      <c r="E74" s="113">
        <v>1.6839564100622657</v>
      </c>
      <c r="F74" s="113">
        <v>2.3107692732318452</v>
      </c>
      <c r="G74" s="113">
        <v>0.1600204928469392</v>
      </c>
      <c r="H74" s="113">
        <v>0.69455149007140315</v>
      </c>
      <c r="I74" s="113">
        <v>1.0963547826244575</v>
      </c>
      <c r="J74" s="113">
        <v>33.035082447054698</v>
      </c>
      <c r="K74" s="113">
        <v>0.82182300112261952</v>
      </c>
      <c r="L74" s="113">
        <v>1.959388160289681</v>
      </c>
      <c r="M74" s="114">
        <v>0.69848730780066604</v>
      </c>
      <c r="N74" s="29"/>
      <c r="O74" s="113">
        <v>0.3140028487006572</v>
      </c>
      <c r="P74" s="113">
        <v>0.59729376978982562</v>
      </c>
      <c r="Q74" s="113">
        <v>4.2145438614090676</v>
      </c>
      <c r="R74" s="113">
        <v>0.77110810928349938</v>
      </c>
      <c r="S74" s="114">
        <v>0</v>
      </c>
      <c r="T74" s="30">
        <v>100</v>
      </c>
      <c r="U74" s="114">
        <v>94.103051410817059</v>
      </c>
      <c r="V74" s="115">
        <v>2717.020894340098</v>
      </c>
    </row>
    <row r="75" spans="2:22" ht="11.25" customHeight="1" x14ac:dyDescent="0.2">
      <c r="B75" s="31" t="s">
        <v>164</v>
      </c>
      <c r="C75" s="112">
        <v>47.972707263970449</v>
      </c>
      <c r="D75" s="113">
        <v>14.436027576097937</v>
      </c>
      <c r="E75" s="113">
        <v>1.361782588274778</v>
      </c>
      <c r="F75" s="113">
        <v>0.48339158665644938</v>
      </c>
      <c r="G75" s="113">
        <v>0.33488212638384973</v>
      </c>
      <c r="H75" s="113">
        <v>0.95603838596268664</v>
      </c>
      <c r="I75" s="113">
        <v>0.46174430577615505</v>
      </c>
      <c r="J75" s="113">
        <v>25.575625355418868</v>
      </c>
      <c r="K75" s="113">
        <v>0</v>
      </c>
      <c r="L75" s="113">
        <v>5.3463492816056695</v>
      </c>
      <c r="M75" s="114">
        <v>0.32656663304843675</v>
      </c>
      <c r="N75" s="29"/>
      <c r="O75" s="113">
        <v>0.16963783805901281</v>
      </c>
      <c r="P75" s="113">
        <v>9.176080666721996E-2</v>
      </c>
      <c r="Q75" s="113">
        <v>1.367509047092577</v>
      </c>
      <c r="R75" s="113">
        <v>1.0773000628536282</v>
      </c>
      <c r="S75" s="114">
        <v>3.8677142132426505E-2</v>
      </c>
      <c r="T75" s="30">
        <v>100</v>
      </c>
      <c r="U75" s="114">
        <v>97.255115103195195</v>
      </c>
      <c r="V75" s="115">
        <v>7805.7776033182599</v>
      </c>
    </row>
    <row r="76" spans="2:22" ht="11.25" customHeight="1" x14ac:dyDescent="0.2">
      <c r="B76" s="31" t="s">
        <v>165</v>
      </c>
      <c r="C76" s="112">
        <v>64.662530923394129</v>
      </c>
      <c r="D76" s="113">
        <v>9.8825333309403618</v>
      </c>
      <c r="E76" s="113">
        <v>0.90084206872038142</v>
      </c>
      <c r="F76" s="113">
        <v>0.5146652984854293</v>
      </c>
      <c r="G76" s="113">
        <v>0.16792866192328906</v>
      </c>
      <c r="H76" s="113">
        <v>0.61327841984792053</v>
      </c>
      <c r="I76" s="113">
        <v>0.64341536890942697</v>
      </c>
      <c r="J76" s="113">
        <v>13.419674497736009</v>
      </c>
      <c r="K76" s="113">
        <v>0.1205156964861817</v>
      </c>
      <c r="L76" s="113">
        <v>7.5299371831324518</v>
      </c>
      <c r="M76" s="114">
        <v>0.48237497452753547</v>
      </c>
      <c r="N76" s="29"/>
      <c r="O76" s="113">
        <v>0.20645021270307018</v>
      </c>
      <c r="P76" s="113">
        <v>5.0467214746358707E-2</v>
      </c>
      <c r="Q76" s="113">
        <v>0.25688347416098112</v>
      </c>
      <c r="R76" s="113">
        <v>0.4792067668725089</v>
      </c>
      <c r="S76" s="114">
        <v>6.9295907414238092E-2</v>
      </c>
      <c r="T76" s="30">
        <v>100</v>
      </c>
      <c r="U76" s="114">
        <v>98.937696424102711</v>
      </c>
      <c r="V76" s="115">
        <v>11091.398685688069</v>
      </c>
    </row>
    <row r="77" spans="2:22" ht="11.25" customHeight="1" x14ac:dyDescent="0.2">
      <c r="B77" s="31" t="s">
        <v>166</v>
      </c>
      <c r="C77" s="112">
        <v>71.06943621363483</v>
      </c>
      <c r="D77" s="113">
        <v>5.4389129028751766</v>
      </c>
      <c r="E77" s="113">
        <v>0.27613591674926785</v>
      </c>
      <c r="F77" s="113">
        <v>1.3379091050670398E-2</v>
      </c>
      <c r="G77" s="113">
        <v>0.11101750503632112</v>
      </c>
      <c r="H77" s="113">
        <v>0.28372879472635504</v>
      </c>
      <c r="I77" s="113">
        <v>0.48463378576127153</v>
      </c>
      <c r="J77" s="113">
        <v>7.1336408183531059</v>
      </c>
      <c r="K77" s="113">
        <v>6.9754967374029697E-2</v>
      </c>
      <c r="L77" s="113">
        <v>14.409977629395499</v>
      </c>
      <c r="M77" s="114">
        <v>0.15033923511897171</v>
      </c>
      <c r="N77" s="29"/>
      <c r="O77" s="113">
        <v>0.16191313761190845</v>
      </c>
      <c r="P77" s="113">
        <v>0</v>
      </c>
      <c r="Q77" s="113">
        <v>2.0436205612754398E-2</v>
      </c>
      <c r="R77" s="113">
        <v>0.36682817842716064</v>
      </c>
      <c r="S77" s="114">
        <v>9.8656182727515432E-3</v>
      </c>
      <c r="T77" s="30">
        <v>100</v>
      </c>
      <c r="U77" s="114">
        <v>99.440956860075346</v>
      </c>
      <c r="V77" s="115">
        <v>4555.9843739011894</v>
      </c>
    </row>
    <row r="78" spans="2:22" ht="11.25" customHeight="1" x14ac:dyDescent="0.2">
      <c r="B78" s="31" t="s">
        <v>167</v>
      </c>
      <c r="C78" s="112">
        <v>73.741818799946714</v>
      </c>
      <c r="D78" s="113">
        <v>2.5066468150374925</v>
      </c>
      <c r="E78" s="113">
        <v>0</v>
      </c>
      <c r="F78" s="113">
        <v>0</v>
      </c>
      <c r="G78" s="113">
        <v>0.79689461943724094</v>
      </c>
      <c r="H78" s="113">
        <v>0.57887215632483746</v>
      </c>
      <c r="I78" s="113">
        <v>1.1417932958161638</v>
      </c>
      <c r="J78" s="113">
        <v>5.121319191994262</v>
      </c>
      <c r="K78" s="113">
        <v>0.17596529950603043</v>
      </c>
      <c r="L78" s="113">
        <v>15.703466022365758</v>
      </c>
      <c r="M78" s="114">
        <v>0.10409986784421686</v>
      </c>
      <c r="N78" s="29"/>
      <c r="O78" s="113">
        <v>0</v>
      </c>
      <c r="P78" s="113">
        <v>0</v>
      </c>
      <c r="Q78" s="113">
        <v>0</v>
      </c>
      <c r="R78" s="113">
        <v>0.12912393172721481</v>
      </c>
      <c r="S78" s="114">
        <v>0</v>
      </c>
      <c r="T78" s="30">
        <v>100</v>
      </c>
      <c r="U78" s="114">
        <v>99.870876068272807</v>
      </c>
      <c r="V78" s="115">
        <v>2427.5286406209407</v>
      </c>
    </row>
    <row r="79" spans="2:22" ht="11.25" customHeight="1" x14ac:dyDescent="0.2">
      <c r="B79" s="31" t="s">
        <v>168</v>
      </c>
      <c r="C79" s="112">
        <v>56.42896128043963</v>
      </c>
      <c r="D79" s="113">
        <v>11.087780899154014</v>
      </c>
      <c r="E79" s="113">
        <v>1.5518754371474763</v>
      </c>
      <c r="F79" s="113">
        <v>0.35350905402396104</v>
      </c>
      <c r="G79" s="113">
        <v>0.61927133475924723</v>
      </c>
      <c r="H79" s="113">
        <v>0.8650996855902805</v>
      </c>
      <c r="I79" s="113">
        <v>1.2144763790560866</v>
      </c>
      <c r="J79" s="113">
        <v>15.520624803105434</v>
      </c>
      <c r="K79" s="113">
        <v>0.28994953108893029</v>
      </c>
      <c r="L79" s="113">
        <v>8.7070842004822424</v>
      </c>
      <c r="M79" s="114">
        <v>1.2473133495348199</v>
      </c>
      <c r="N79" s="29"/>
      <c r="O79" s="113">
        <v>0</v>
      </c>
      <c r="P79" s="113">
        <v>0.66015577488982924</v>
      </c>
      <c r="Q79" s="113">
        <v>0.56854744040965344</v>
      </c>
      <c r="R79" s="113">
        <v>0.83466311036974861</v>
      </c>
      <c r="S79" s="114">
        <v>5.0687719948686427E-2</v>
      </c>
      <c r="T79" s="30"/>
      <c r="U79" s="114">
        <v>97.885945954382066</v>
      </c>
      <c r="V79" s="115">
        <v>1914.7321652470678</v>
      </c>
    </row>
    <row r="80" spans="2:22" ht="11.25" customHeight="1" x14ac:dyDescent="0.2">
      <c r="B80" s="32" t="s">
        <v>169</v>
      </c>
      <c r="C80" s="112"/>
      <c r="D80" s="113"/>
      <c r="E80" s="113"/>
      <c r="F80" s="113"/>
      <c r="G80" s="113"/>
      <c r="H80" s="113"/>
      <c r="I80" s="113"/>
      <c r="J80" s="113"/>
      <c r="K80" s="113"/>
      <c r="L80" s="113"/>
      <c r="M80" s="114"/>
      <c r="N80" s="29"/>
      <c r="O80" s="113"/>
      <c r="P80" s="113"/>
      <c r="Q80" s="113"/>
      <c r="R80" s="113"/>
      <c r="S80" s="114"/>
      <c r="T80" s="30"/>
      <c r="U80" s="114"/>
      <c r="V80" s="115"/>
    </row>
    <row r="81" spans="2:22" ht="11.25" customHeight="1" x14ac:dyDescent="0.2">
      <c r="B81" s="35" t="s">
        <v>170</v>
      </c>
      <c r="C81" s="112">
        <v>36.204692116635186</v>
      </c>
      <c r="D81" s="113">
        <v>28.746470264060029</v>
      </c>
      <c r="E81" s="113">
        <v>1.2036510559157287</v>
      </c>
      <c r="F81" s="113">
        <v>0.30913744495189976</v>
      </c>
      <c r="G81" s="113">
        <v>0.68192993236970578</v>
      </c>
      <c r="H81" s="113">
        <v>1.5320704537075718</v>
      </c>
      <c r="I81" s="113">
        <v>3.240385060858725</v>
      </c>
      <c r="J81" s="113">
        <v>19.471334896193078</v>
      </c>
      <c r="K81" s="113">
        <v>0</v>
      </c>
      <c r="L81" s="113">
        <v>2.0391380947533206</v>
      </c>
      <c r="M81" s="114">
        <v>1.2390601623161404</v>
      </c>
      <c r="N81" s="29"/>
      <c r="O81" s="113">
        <v>0</v>
      </c>
      <c r="P81" s="113">
        <v>0.10645201244313909</v>
      </c>
      <c r="Q81" s="113">
        <v>4.8172946288053273</v>
      </c>
      <c r="R81" s="113">
        <v>0.40838387699007839</v>
      </c>
      <c r="S81" s="114">
        <v>0</v>
      </c>
      <c r="T81" s="30">
        <v>100</v>
      </c>
      <c r="U81" s="114">
        <v>94.667869481761514</v>
      </c>
      <c r="V81" s="115">
        <v>1314.1771656573169</v>
      </c>
    </row>
    <row r="82" spans="2:22" ht="11.25" customHeight="1" x14ac:dyDescent="0.2">
      <c r="B82" s="34" t="s">
        <v>171</v>
      </c>
      <c r="C82" s="112">
        <v>37.656165719475332</v>
      </c>
      <c r="D82" s="113">
        <v>19.416075301105327</v>
      </c>
      <c r="E82" s="113">
        <v>2.1729696809455477</v>
      </c>
      <c r="F82" s="113">
        <v>1.9262258629006723</v>
      </c>
      <c r="G82" s="113">
        <v>0</v>
      </c>
      <c r="H82" s="113">
        <v>0.26434891589470083</v>
      </c>
      <c r="I82" s="113">
        <v>0.41241184546405329</v>
      </c>
      <c r="J82" s="113">
        <v>32.52819904492803</v>
      </c>
      <c r="K82" s="113">
        <v>0.20929339897052049</v>
      </c>
      <c r="L82" s="113">
        <v>0.77766048579125246</v>
      </c>
      <c r="M82" s="114">
        <v>0.23078131101952576</v>
      </c>
      <c r="N82" s="29"/>
      <c r="O82" s="113">
        <v>0.3844885820085634</v>
      </c>
      <c r="P82" s="113">
        <v>0.42341503696914018</v>
      </c>
      <c r="Q82" s="113">
        <v>2.6267814685309219</v>
      </c>
      <c r="R82" s="113">
        <v>0.97118334599643685</v>
      </c>
      <c r="S82" s="114">
        <v>0</v>
      </c>
      <c r="T82" s="30">
        <v>100</v>
      </c>
      <c r="U82" s="114">
        <v>95.59413156649515</v>
      </c>
      <c r="V82" s="115">
        <v>7112.3539012158117</v>
      </c>
    </row>
    <row r="83" spans="2:22" ht="11.25" customHeight="1" x14ac:dyDescent="0.2">
      <c r="B83" s="34" t="s">
        <v>172</v>
      </c>
      <c r="C83" s="112">
        <v>72.719869410208531</v>
      </c>
      <c r="D83" s="113">
        <v>10.079605589131333</v>
      </c>
      <c r="E83" s="113">
        <v>0.8005364084467026</v>
      </c>
      <c r="F83" s="113">
        <v>0.29756119076592191</v>
      </c>
      <c r="G83" s="113">
        <v>0</v>
      </c>
      <c r="H83" s="113">
        <v>6.0227605574783384E-2</v>
      </c>
      <c r="I83" s="113">
        <v>0.21735904471483369</v>
      </c>
      <c r="J83" s="113">
        <v>7.1632354192798413</v>
      </c>
      <c r="K83" s="113">
        <v>0.50668975558585905</v>
      </c>
      <c r="L83" s="113">
        <v>6.6801803977887877</v>
      </c>
      <c r="M83" s="114">
        <v>0.57301236912226861</v>
      </c>
      <c r="N83" s="29"/>
      <c r="O83" s="113">
        <v>0.11581159322859144</v>
      </c>
      <c r="P83" s="113">
        <v>4.8762800629980577E-2</v>
      </c>
      <c r="Q83" s="113">
        <v>0.16182522352472464</v>
      </c>
      <c r="R83" s="113">
        <v>0.57532319199795756</v>
      </c>
      <c r="S83" s="114">
        <v>0</v>
      </c>
      <c r="T83" s="30">
        <v>100</v>
      </c>
      <c r="U83" s="114">
        <v>99.098277190618617</v>
      </c>
      <c r="V83" s="115">
        <v>5423.3790367153215</v>
      </c>
    </row>
    <row r="84" spans="2:22" ht="11.25" customHeight="1" x14ac:dyDescent="0.2">
      <c r="B84" s="34" t="s">
        <v>173</v>
      </c>
      <c r="C84" s="112">
        <v>69.334252859837733</v>
      </c>
      <c r="D84" s="113">
        <v>5.4032999834988722</v>
      </c>
      <c r="E84" s="113">
        <v>0.43739534333875746</v>
      </c>
      <c r="F84" s="113">
        <v>3.1647881309922493E-2</v>
      </c>
      <c r="G84" s="113">
        <v>0.34950510333748452</v>
      </c>
      <c r="H84" s="113">
        <v>0.52606853212935456</v>
      </c>
      <c r="I84" s="113">
        <v>0.6314900644407232</v>
      </c>
      <c r="J84" s="113">
        <v>11.53246117472089</v>
      </c>
      <c r="K84" s="113">
        <v>3.1775319735457615E-2</v>
      </c>
      <c r="L84" s="113">
        <v>10.537238930460143</v>
      </c>
      <c r="M84" s="114">
        <v>0.34517840975111896</v>
      </c>
      <c r="N84" s="29"/>
      <c r="O84" s="113">
        <v>6.500077891195144E-2</v>
      </c>
      <c r="P84" s="113">
        <v>0</v>
      </c>
      <c r="Q84" s="113">
        <v>1.9579132969602946E-2</v>
      </c>
      <c r="R84" s="113">
        <v>0.6485424313101722</v>
      </c>
      <c r="S84" s="114">
        <v>0.10656405424795626</v>
      </c>
      <c r="T84" s="30">
        <v>100</v>
      </c>
      <c r="U84" s="114">
        <v>99.160313602560279</v>
      </c>
      <c r="V84" s="115">
        <v>8123.2076828873978</v>
      </c>
    </row>
    <row r="85" spans="2:22" ht="11.25" customHeight="1" x14ac:dyDescent="0.2">
      <c r="B85" s="34" t="s">
        <v>174</v>
      </c>
      <c r="C85" s="112">
        <v>51.967716328779844</v>
      </c>
      <c r="D85" s="113">
        <v>3.5742537196437212</v>
      </c>
      <c r="E85" s="113">
        <v>0.18457722290345258</v>
      </c>
      <c r="F85" s="113">
        <v>3.1483741628758936E-2</v>
      </c>
      <c r="G85" s="113">
        <v>0.88304088451770235</v>
      </c>
      <c r="H85" s="113">
        <v>2.3668586599526429</v>
      </c>
      <c r="I85" s="113">
        <v>0.71944498638314558</v>
      </c>
      <c r="J85" s="113">
        <v>23.060511870053027</v>
      </c>
      <c r="K85" s="113">
        <v>3.9609388236827046E-2</v>
      </c>
      <c r="L85" s="113">
        <v>15.715893392083391</v>
      </c>
      <c r="M85" s="114">
        <v>0.52476140002043259</v>
      </c>
      <c r="N85" s="29"/>
      <c r="O85" s="113">
        <v>0.23137530895533265</v>
      </c>
      <c r="P85" s="113">
        <v>0.16706326476195169</v>
      </c>
      <c r="Q85" s="113">
        <v>0</v>
      </c>
      <c r="R85" s="113">
        <v>0.45116183464943238</v>
      </c>
      <c r="S85" s="114">
        <v>8.2247997430445335E-2</v>
      </c>
      <c r="T85" s="30">
        <v>100</v>
      </c>
      <c r="U85" s="114">
        <v>99.068151594202874</v>
      </c>
      <c r="V85" s="115">
        <v>4217.1576615042204</v>
      </c>
    </row>
    <row r="86" spans="2:22" ht="11.25" customHeight="1" x14ac:dyDescent="0.2">
      <c r="B86" s="34" t="s">
        <v>175</v>
      </c>
      <c r="C86" s="112">
        <v>72.600945537122456</v>
      </c>
      <c r="D86" s="113">
        <v>7.8515225893077814</v>
      </c>
      <c r="E86" s="113">
        <v>0.72751833352433193</v>
      </c>
      <c r="F86" s="113">
        <v>0.11156752654938641</v>
      </c>
      <c r="G86" s="113">
        <v>0.31007075689976299</v>
      </c>
      <c r="H86" s="113">
        <v>0.28297254625949109</v>
      </c>
      <c r="I86" s="113">
        <v>0.71275365476025576</v>
      </c>
      <c r="J86" s="113">
        <v>5.1980491992272668</v>
      </c>
      <c r="K86" s="113">
        <v>1.1215329850255315E-2</v>
      </c>
      <c r="L86" s="113">
        <v>11.21680981898503</v>
      </c>
      <c r="M86" s="114">
        <v>0.49714927407038823</v>
      </c>
      <c r="N86" s="29"/>
      <c r="O86" s="113">
        <v>0</v>
      </c>
      <c r="P86" s="113">
        <v>0</v>
      </c>
      <c r="Q86" s="113">
        <v>3.0580031840366655E-2</v>
      </c>
      <c r="R86" s="113">
        <v>0.44884540160311504</v>
      </c>
      <c r="S86" s="114">
        <v>0</v>
      </c>
      <c r="T86" s="30">
        <v>100</v>
      </c>
      <c r="U86" s="114">
        <v>99.520574566556476</v>
      </c>
      <c r="V86" s="115">
        <v>3477.1854385212541</v>
      </c>
    </row>
    <row r="87" spans="2:22" ht="11.25" customHeight="1" x14ac:dyDescent="0.2">
      <c r="B87" s="34" t="s">
        <v>176</v>
      </c>
      <c r="C87" s="112">
        <v>63.379366698177584</v>
      </c>
      <c r="D87" s="113">
        <v>2.6577655767808421</v>
      </c>
      <c r="E87" s="113">
        <v>1.404408229040246</v>
      </c>
      <c r="F87" s="113">
        <v>0</v>
      </c>
      <c r="G87" s="113">
        <v>0</v>
      </c>
      <c r="H87" s="113">
        <v>1.2393833885391541</v>
      </c>
      <c r="I87" s="113">
        <v>2.3811071199547005</v>
      </c>
      <c r="J87" s="113">
        <v>9.5784314829730661</v>
      </c>
      <c r="K87" s="113">
        <v>0.2000556078251288</v>
      </c>
      <c r="L87" s="113">
        <v>18.582873836594953</v>
      </c>
      <c r="M87" s="114">
        <v>0</v>
      </c>
      <c r="N87" s="29"/>
      <c r="O87" s="113">
        <v>0.40040269904710218</v>
      </c>
      <c r="P87" s="113">
        <v>5.0334743656532316E-2</v>
      </c>
      <c r="Q87" s="113">
        <v>0</v>
      </c>
      <c r="R87" s="113">
        <v>0.12587061741066566</v>
      </c>
      <c r="S87" s="114">
        <v>0</v>
      </c>
      <c r="T87" s="30">
        <v>100</v>
      </c>
      <c r="U87" s="114">
        <v>99.42339193988569</v>
      </c>
      <c r="V87" s="115">
        <v>844.98147661434621</v>
      </c>
    </row>
    <row r="88" spans="2:22" ht="11.25" customHeight="1" x14ac:dyDescent="0.2">
      <c r="B88" s="25" t="s">
        <v>177</v>
      </c>
      <c r="C88" s="112"/>
      <c r="D88" s="113"/>
      <c r="E88" s="113"/>
      <c r="F88" s="113"/>
      <c r="G88" s="113"/>
      <c r="H88" s="113"/>
      <c r="I88" s="113"/>
      <c r="J88" s="113"/>
      <c r="K88" s="113"/>
      <c r="L88" s="113"/>
      <c r="M88" s="114"/>
      <c r="N88" s="29"/>
      <c r="O88" s="113"/>
      <c r="P88" s="113"/>
      <c r="Q88" s="113"/>
      <c r="R88" s="113"/>
      <c r="S88" s="114"/>
      <c r="T88" s="30"/>
      <c r="U88" s="114"/>
      <c r="V88" s="115"/>
    </row>
    <row r="89" spans="2:22" ht="11.25" customHeight="1" x14ac:dyDescent="0.2">
      <c r="B89" s="36" t="s">
        <v>178</v>
      </c>
      <c r="C89" s="112">
        <v>11.178166185000114</v>
      </c>
      <c r="D89" s="113">
        <v>28.211210644854539</v>
      </c>
      <c r="E89" s="113">
        <v>3.9005648219633073</v>
      </c>
      <c r="F89" s="113">
        <v>1.745886882768495</v>
      </c>
      <c r="G89" s="113">
        <v>0.1823201789374857</v>
      </c>
      <c r="H89" s="113">
        <v>0.94849897517632598</v>
      </c>
      <c r="I89" s="113">
        <v>1.4947598378041906</v>
      </c>
      <c r="J89" s="113">
        <v>44.060244386509595</v>
      </c>
      <c r="K89" s="113">
        <v>0</v>
      </c>
      <c r="L89" s="113">
        <v>0.71836025188187502</v>
      </c>
      <c r="M89" s="114">
        <v>0.94115796875888291</v>
      </c>
      <c r="N89" s="29"/>
      <c r="O89" s="113">
        <v>0.60889406914888922</v>
      </c>
      <c r="P89" s="113">
        <v>0.58893858747310368</v>
      </c>
      <c r="Q89" s="113">
        <v>4.2368279980371124</v>
      </c>
      <c r="R89" s="113">
        <v>1.1682742560585233</v>
      </c>
      <c r="S89" s="114">
        <v>1.5894955627415826E-2</v>
      </c>
      <c r="T89" s="30">
        <v>100</v>
      </c>
      <c r="U89" s="114">
        <v>93.381170133655019</v>
      </c>
      <c r="V89" s="115">
        <v>6105.9250521836229</v>
      </c>
    </row>
    <row r="90" spans="2:22" ht="11.25" customHeight="1" x14ac:dyDescent="0.2">
      <c r="B90" s="36" t="s">
        <v>179</v>
      </c>
      <c r="C90" s="112">
        <v>52.474096156029951</v>
      </c>
      <c r="D90" s="113">
        <v>17.78414535977284</v>
      </c>
      <c r="E90" s="113">
        <v>0.92015400949869774</v>
      </c>
      <c r="F90" s="113">
        <v>0.95754205950080185</v>
      </c>
      <c r="G90" s="113">
        <v>0.21162191733772423</v>
      </c>
      <c r="H90" s="113">
        <v>1.0380507425152858</v>
      </c>
      <c r="I90" s="113">
        <v>0.31363004627485458</v>
      </c>
      <c r="J90" s="113">
        <v>20.531023310073131</v>
      </c>
      <c r="K90" s="113">
        <v>0.45733083480177811</v>
      </c>
      <c r="L90" s="113">
        <v>3.5207488708447374</v>
      </c>
      <c r="M90" s="114">
        <v>0.40610621755009313</v>
      </c>
      <c r="N90" s="29"/>
      <c r="O90" s="113">
        <v>0.24390357025020651</v>
      </c>
      <c r="P90" s="113">
        <v>4.3379338350405E-2</v>
      </c>
      <c r="Q90" s="113">
        <v>4.7017858998727347E-2</v>
      </c>
      <c r="R90" s="113">
        <v>0.95307117174626876</v>
      </c>
      <c r="S90" s="114">
        <v>9.8178536454751192E-2</v>
      </c>
      <c r="T90" s="30">
        <v>100</v>
      </c>
      <c r="U90" s="114">
        <v>98.614449524199713</v>
      </c>
      <c r="V90" s="115">
        <v>6096.4311758733011</v>
      </c>
    </row>
    <row r="91" spans="2:22" ht="11.25" customHeight="1" x14ac:dyDescent="0.2">
      <c r="B91" s="36" t="s">
        <v>180</v>
      </c>
      <c r="C91" s="112">
        <v>75.974296076502256</v>
      </c>
      <c r="D91" s="113">
        <v>4.1784398065989716</v>
      </c>
      <c r="E91" s="113">
        <v>0</v>
      </c>
      <c r="F91" s="113">
        <v>0</v>
      </c>
      <c r="G91" s="113">
        <v>0.32286001040072643</v>
      </c>
      <c r="H91" s="113">
        <v>0.80775759159146476</v>
      </c>
      <c r="I91" s="113">
        <v>0.60321288732604639</v>
      </c>
      <c r="J91" s="113">
        <v>10.607920718481378</v>
      </c>
      <c r="K91" s="113">
        <v>0.23713983434925731</v>
      </c>
      <c r="L91" s="113">
        <v>6.1151557313148404</v>
      </c>
      <c r="M91" s="114">
        <v>0.59980934706075406</v>
      </c>
      <c r="N91" s="29"/>
      <c r="O91" s="113">
        <v>0</v>
      </c>
      <c r="P91" s="113">
        <v>4.9512588754670413E-2</v>
      </c>
      <c r="Q91" s="113">
        <v>0</v>
      </c>
      <c r="R91" s="113">
        <v>0.4686961663531955</v>
      </c>
      <c r="S91" s="114">
        <v>3.5199241266601747E-2</v>
      </c>
      <c r="T91" s="30">
        <v>100</v>
      </c>
      <c r="U91" s="114">
        <v>99.446592003625526</v>
      </c>
      <c r="V91" s="115">
        <v>6108.0137220744837</v>
      </c>
    </row>
    <row r="92" spans="2:22" ht="11.25" customHeight="1" x14ac:dyDescent="0.2">
      <c r="B92" s="36" t="s">
        <v>181</v>
      </c>
      <c r="C92" s="112">
        <v>75.395911423718616</v>
      </c>
      <c r="D92" s="113">
        <v>1.9088843190977984</v>
      </c>
      <c r="E92" s="113">
        <v>0</v>
      </c>
      <c r="F92" s="113">
        <v>0</v>
      </c>
      <c r="G92" s="113">
        <v>0.58840035762177212</v>
      </c>
      <c r="H92" s="113">
        <v>0.50371578844914511</v>
      </c>
      <c r="I92" s="113">
        <v>0.41757254850165115</v>
      </c>
      <c r="J92" s="113">
        <v>7.0893084940383684</v>
      </c>
      <c r="K92" s="113">
        <v>0.10379280859167075</v>
      </c>
      <c r="L92" s="113">
        <v>13.570754179775973</v>
      </c>
      <c r="M92" s="114">
        <v>0.1532038055201278</v>
      </c>
      <c r="N92" s="29"/>
      <c r="O92" s="113">
        <v>0</v>
      </c>
      <c r="P92" s="113">
        <v>0</v>
      </c>
      <c r="Q92" s="113">
        <v>0</v>
      </c>
      <c r="R92" s="113">
        <v>0.21896843003195937</v>
      </c>
      <c r="S92" s="114">
        <v>4.9487844653029273E-2</v>
      </c>
      <c r="T92" s="30">
        <v>100</v>
      </c>
      <c r="U92" s="114">
        <v>99.731543725314907</v>
      </c>
      <c r="V92" s="115">
        <v>6100.5924168728479</v>
      </c>
    </row>
    <row r="93" spans="2:22" ht="11.25" customHeight="1" x14ac:dyDescent="0.2">
      <c r="B93" s="37" t="s">
        <v>182</v>
      </c>
      <c r="C93" s="116">
        <v>79.652014496010736</v>
      </c>
      <c r="D93" s="117">
        <v>0.19783864931540973</v>
      </c>
      <c r="E93" s="117">
        <v>0</v>
      </c>
      <c r="F93" s="117">
        <v>0</v>
      </c>
      <c r="G93" s="117">
        <v>9.380994496301466E-2</v>
      </c>
      <c r="H93" s="117">
        <v>6.2205980161018831E-2</v>
      </c>
      <c r="I93" s="117">
        <v>0.6152273567512111</v>
      </c>
      <c r="J93" s="117">
        <v>1.7457289135798644</v>
      </c>
      <c r="K93" s="117">
        <v>0</v>
      </c>
      <c r="L93" s="117">
        <v>17.213245953121444</v>
      </c>
      <c r="M93" s="118">
        <v>4.9549873840217938E-2</v>
      </c>
      <c r="N93" s="38"/>
      <c r="O93" s="117">
        <v>0</v>
      </c>
      <c r="P93" s="117">
        <v>0</v>
      </c>
      <c r="Q93" s="117">
        <v>0</v>
      </c>
      <c r="R93" s="117">
        <v>0.37037883225712026</v>
      </c>
      <c r="S93" s="118">
        <v>0</v>
      </c>
      <c r="T93" s="39">
        <v>100</v>
      </c>
      <c r="U93" s="118">
        <v>99.629621167742954</v>
      </c>
      <c r="V93" s="119">
        <v>6101.4799961113849</v>
      </c>
    </row>
    <row r="94" spans="2:22" ht="15.75" x14ac:dyDescent="0.2">
      <c r="B94" s="272" t="s">
        <v>435</v>
      </c>
      <c r="C94" s="272"/>
      <c r="D94" s="272"/>
      <c r="E94" s="272"/>
      <c r="F94" s="272"/>
      <c r="G94" s="272"/>
      <c r="H94" s="272"/>
      <c r="I94" s="272"/>
      <c r="J94" s="272"/>
      <c r="K94" s="272"/>
      <c r="L94" s="272"/>
      <c r="M94" s="272"/>
      <c r="N94" s="272"/>
      <c r="O94" s="272"/>
      <c r="P94" s="272"/>
      <c r="Q94" s="272"/>
      <c r="R94" s="272"/>
      <c r="S94" s="272"/>
      <c r="T94" s="272"/>
      <c r="U94" s="272"/>
      <c r="V94" s="273"/>
    </row>
    <row r="95" spans="2:22" ht="15.75" x14ac:dyDescent="0.2">
      <c r="B95" s="274" t="s">
        <v>436</v>
      </c>
      <c r="C95" s="274"/>
      <c r="D95" s="274"/>
      <c r="E95" s="274"/>
      <c r="F95" s="274"/>
      <c r="G95" s="274"/>
      <c r="H95" s="274"/>
      <c r="I95" s="274"/>
      <c r="J95" s="274"/>
      <c r="K95" s="274"/>
      <c r="L95" s="274"/>
      <c r="M95" s="274"/>
      <c r="N95" s="274"/>
      <c r="O95" s="274"/>
      <c r="P95" s="274"/>
      <c r="Q95" s="274"/>
      <c r="R95" s="274"/>
      <c r="S95" s="274"/>
      <c r="T95" s="274"/>
      <c r="U95" s="274"/>
      <c r="V95" s="275"/>
    </row>
    <row r="96" spans="2:22" x14ac:dyDescent="0.2">
      <c r="B96" s="288"/>
      <c r="C96" s="288"/>
      <c r="D96" s="288"/>
      <c r="E96" s="288"/>
      <c r="F96" s="288"/>
      <c r="G96" s="288"/>
      <c r="H96" s="288"/>
      <c r="I96" s="288"/>
      <c r="J96" s="288"/>
      <c r="K96" s="288"/>
      <c r="L96" s="288"/>
      <c r="M96" s="288"/>
      <c r="N96" s="288"/>
      <c r="O96" s="288"/>
      <c r="P96" s="288"/>
      <c r="Q96" s="288"/>
      <c r="R96" s="288"/>
      <c r="S96" s="288"/>
      <c r="T96" s="288"/>
      <c r="U96" s="288"/>
      <c r="V96" s="288"/>
    </row>
    <row r="97" spans="2:22" ht="12.75" customHeight="1" x14ac:dyDescent="0.2">
      <c r="B97" s="279" t="s">
        <v>183</v>
      </c>
      <c r="C97" s="280"/>
      <c r="D97" s="280"/>
      <c r="E97" s="280"/>
      <c r="F97" s="280"/>
      <c r="G97" s="280"/>
      <c r="H97" s="280"/>
      <c r="I97" s="280"/>
      <c r="J97" s="280"/>
      <c r="K97" s="280"/>
      <c r="L97" s="280"/>
      <c r="M97" s="280"/>
      <c r="N97" s="280"/>
      <c r="O97" s="280"/>
      <c r="P97" s="280"/>
      <c r="Q97" s="280"/>
      <c r="R97" s="280"/>
      <c r="S97" s="280"/>
      <c r="T97" s="280"/>
      <c r="U97" s="280"/>
      <c r="V97" s="281"/>
    </row>
    <row r="98" spans="2:22" x14ac:dyDescent="0.2">
      <c r="B98" s="107"/>
    </row>
    <row r="99" spans="2:22" x14ac:dyDescent="0.2">
      <c r="B99" s="107"/>
    </row>
    <row r="100" spans="2:22" x14ac:dyDescent="0.2">
      <c r="B100" s="282" t="s">
        <v>184</v>
      </c>
      <c r="C100" s="283"/>
      <c r="D100" s="283"/>
      <c r="E100" s="283"/>
      <c r="F100" s="283"/>
      <c r="G100" s="283"/>
      <c r="H100" s="283"/>
      <c r="I100" s="283"/>
      <c r="J100" s="283"/>
      <c r="K100" s="284"/>
    </row>
    <row r="101" spans="2:22" ht="36" customHeight="1" x14ac:dyDescent="0.2">
      <c r="B101" s="285" t="s">
        <v>185</v>
      </c>
      <c r="C101" s="286"/>
      <c r="D101" s="286"/>
      <c r="E101" s="286"/>
      <c r="F101" s="286"/>
      <c r="G101" s="286"/>
      <c r="H101" s="286"/>
      <c r="I101" s="286"/>
      <c r="J101" s="286"/>
      <c r="K101" s="287"/>
    </row>
    <row r="102" spans="2:22" x14ac:dyDescent="0.2">
      <c r="B102" s="342" t="s">
        <v>186</v>
      </c>
      <c r="C102" s="326" t="s">
        <v>40</v>
      </c>
      <c r="D102" s="326"/>
      <c r="E102" s="326"/>
      <c r="F102" s="326"/>
      <c r="G102" s="326"/>
      <c r="H102" s="326"/>
      <c r="I102" s="326"/>
      <c r="J102" s="344" t="s">
        <v>525</v>
      </c>
      <c r="K102" s="346" t="s">
        <v>45</v>
      </c>
    </row>
    <row r="103" spans="2:22" x14ac:dyDescent="0.2">
      <c r="B103" s="343"/>
      <c r="C103" s="321" t="s">
        <v>46</v>
      </c>
      <c r="D103" s="321"/>
      <c r="E103" s="321"/>
      <c r="F103" s="320"/>
      <c r="G103" s="321" t="s">
        <v>47</v>
      </c>
      <c r="H103" s="321"/>
      <c r="I103" s="321"/>
      <c r="J103" s="345"/>
      <c r="K103" s="347"/>
    </row>
    <row r="104" spans="2:22" ht="101.25" customHeight="1" x14ac:dyDescent="0.2">
      <c r="B104" s="343"/>
      <c r="C104" s="41" t="s">
        <v>187</v>
      </c>
      <c r="D104" s="40" t="s">
        <v>42</v>
      </c>
      <c r="E104" s="41" t="s">
        <v>43</v>
      </c>
      <c r="F104" s="320"/>
      <c r="G104" s="41" t="s">
        <v>187</v>
      </c>
      <c r="H104" s="41" t="s">
        <v>42</v>
      </c>
      <c r="I104" s="41" t="s">
        <v>43</v>
      </c>
      <c r="J104" s="345"/>
      <c r="K104" s="347"/>
    </row>
    <row r="105" spans="2:22" ht="14.25" customHeight="1" x14ac:dyDescent="0.2">
      <c r="B105" s="28" t="s">
        <v>2</v>
      </c>
      <c r="C105" s="120">
        <v>57.777087310552368</v>
      </c>
      <c r="D105" s="121">
        <v>82.760823921678636</v>
      </c>
      <c r="E105" s="122">
        <v>99.150097343620715</v>
      </c>
      <c r="F105" s="82"/>
      <c r="G105" s="121">
        <v>36.948987972106359</v>
      </c>
      <c r="H105" s="121">
        <v>67.004188633368827</v>
      </c>
      <c r="I105" s="122">
        <v>63.038451574264343</v>
      </c>
      <c r="J105" s="122">
        <v>47.964827713562102</v>
      </c>
      <c r="K105" s="123">
        <v>6357.8268988671498</v>
      </c>
    </row>
    <row r="106" spans="2:22" ht="14.25" customHeight="1" x14ac:dyDescent="0.2">
      <c r="B106" s="28"/>
      <c r="C106" s="120"/>
      <c r="D106" s="121"/>
      <c r="E106" s="122"/>
      <c r="F106" s="82"/>
      <c r="G106" s="121"/>
      <c r="H106" s="121"/>
      <c r="I106" s="122"/>
      <c r="J106" s="122"/>
      <c r="K106" s="123"/>
    </row>
    <row r="107" spans="2:22" ht="14.25" customHeight="1" x14ac:dyDescent="0.2">
      <c r="B107" s="28" t="s">
        <v>3</v>
      </c>
      <c r="C107" s="120"/>
      <c r="D107" s="121"/>
      <c r="E107" s="122"/>
      <c r="G107" s="121"/>
      <c r="H107" s="121"/>
      <c r="I107" s="122"/>
      <c r="J107" s="122"/>
      <c r="K107" s="123"/>
    </row>
    <row r="108" spans="2:22" ht="14.25" customHeight="1" x14ac:dyDescent="0.2">
      <c r="B108" s="31" t="s">
        <v>149</v>
      </c>
      <c r="C108" s="124">
        <v>63.726026385778965</v>
      </c>
      <c r="D108" s="125">
        <v>82.549401526122168</v>
      </c>
      <c r="E108" s="126">
        <v>99.377499675217649</v>
      </c>
      <c r="G108" s="125">
        <v>51.056078730487251</v>
      </c>
      <c r="H108" s="125">
        <v>23.488156192773818</v>
      </c>
      <c r="I108" s="126">
        <v>100</v>
      </c>
      <c r="J108" s="126">
        <v>53.35822926318103</v>
      </c>
      <c r="K108" s="127">
        <v>4613.7474215910324</v>
      </c>
    </row>
    <row r="109" spans="2:22" ht="14.25" customHeight="1" x14ac:dyDescent="0.2">
      <c r="B109" s="31" t="s">
        <v>5</v>
      </c>
      <c r="C109" s="124">
        <v>48.768047420222949</v>
      </c>
      <c r="D109" s="125">
        <v>84.795433601918589</v>
      </c>
      <c r="E109" s="126">
        <v>99.315046855473682</v>
      </c>
      <c r="G109" s="125">
        <v>30.662787993973083</v>
      </c>
      <c r="H109" s="125">
        <v>86.548031341288436</v>
      </c>
      <c r="I109" s="126">
        <v>63.636639921181057</v>
      </c>
      <c r="J109" s="126">
        <v>39.357322415419837</v>
      </c>
      <c r="K109" s="127">
        <v>1139.3726480078215</v>
      </c>
    </row>
    <row r="110" spans="2:22" ht="14.25" customHeight="1" x14ac:dyDescent="0.2">
      <c r="B110" s="31" t="s">
        <v>6</v>
      </c>
      <c r="C110" s="124">
        <v>27.805195839144424</v>
      </c>
      <c r="D110" s="125">
        <v>80.55051549892103</v>
      </c>
      <c r="E110" s="126">
        <v>97.031311925060891</v>
      </c>
      <c r="G110" s="125">
        <v>32.019142405073623</v>
      </c>
      <c r="H110" s="125">
        <v>82.012748980149354</v>
      </c>
      <c r="I110" s="126">
        <v>27.956408231467794</v>
      </c>
      <c r="J110" s="126">
        <v>23.03268595634642</v>
      </c>
      <c r="K110" s="127">
        <v>604.70682926830045</v>
      </c>
    </row>
    <row r="111" spans="2:22" ht="14.25" customHeight="1" x14ac:dyDescent="0.2">
      <c r="B111" s="42" t="s">
        <v>151</v>
      </c>
      <c r="C111" s="124"/>
      <c r="D111" s="125"/>
      <c r="E111" s="126"/>
      <c r="G111" s="125"/>
      <c r="H111" s="125"/>
      <c r="I111" s="126"/>
      <c r="J111" s="126"/>
      <c r="K111" s="127"/>
    </row>
    <row r="112" spans="2:22" ht="14.25" customHeight="1" x14ac:dyDescent="0.2">
      <c r="B112" s="33" t="s">
        <v>152</v>
      </c>
      <c r="C112" s="124">
        <v>63.856177531634408</v>
      </c>
      <c r="D112" s="125">
        <v>78.938727656033436</v>
      </c>
      <c r="E112" s="126">
        <v>100</v>
      </c>
      <c r="G112" s="125">
        <v>0</v>
      </c>
      <c r="H112" s="125">
        <v>100</v>
      </c>
      <c r="I112" s="126">
        <v>100</v>
      </c>
      <c r="J112" s="126">
        <v>50.950385324399562</v>
      </c>
      <c r="K112" s="127">
        <v>2304.3514622310554</v>
      </c>
    </row>
    <row r="113" spans="2:11" ht="14.25" customHeight="1" x14ac:dyDescent="0.2">
      <c r="B113" s="33" t="s">
        <v>153</v>
      </c>
      <c r="C113" s="124">
        <v>65.350688173788072</v>
      </c>
      <c r="D113" s="125">
        <v>86.228123374714755</v>
      </c>
      <c r="E113" s="126">
        <v>98.609909244770876</v>
      </c>
      <c r="G113" s="125">
        <v>78.593193248552041</v>
      </c>
      <c r="H113" s="125">
        <v>0</v>
      </c>
      <c r="I113" s="126">
        <v>100</v>
      </c>
      <c r="J113" s="126">
        <v>57.466338982405645</v>
      </c>
      <c r="K113" s="127">
        <v>1866.5371770614433</v>
      </c>
    </row>
    <row r="114" spans="2:11" ht="14.25" customHeight="1" x14ac:dyDescent="0.2">
      <c r="B114" s="33" t="s">
        <v>154</v>
      </c>
      <c r="C114" s="124">
        <v>63.840069081490505</v>
      </c>
      <c r="D114" s="125">
        <v>91.537540776424393</v>
      </c>
      <c r="E114" s="126">
        <v>100</v>
      </c>
      <c r="G114" s="125">
        <v>0</v>
      </c>
      <c r="H114" s="125">
        <v>100</v>
      </c>
      <c r="I114" s="126">
        <v>100</v>
      </c>
      <c r="J114" s="126">
        <v>58.73445529348848</v>
      </c>
      <c r="K114" s="127">
        <v>381.78220675917868</v>
      </c>
    </row>
    <row r="115" spans="2:11" ht="14.25" customHeight="1" x14ac:dyDescent="0.2">
      <c r="B115" s="33" t="s">
        <v>155</v>
      </c>
      <c r="C115" s="124">
        <v>58.251005438181565</v>
      </c>
      <c r="D115" s="125">
        <v>94.8417497058023</v>
      </c>
      <c r="E115" s="126">
        <v>97.727133925633595</v>
      </c>
      <c r="G115" s="128" t="s">
        <v>188</v>
      </c>
      <c r="H115" s="128" t="s">
        <v>188</v>
      </c>
      <c r="I115" s="129" t="s">
        <v>188</v>
      </c>
      <c r="J115" s="126">
        <v>50.819889069617417</v>
      </c>
      <c r="K115" s="127">
        <v>39.263074330480109</v>
      </c>
    </row>
    <row r="116" spans="2:11" ht="14.25" customHeight="1" x14ac:dyDescent="0.2">
      <c r="B116" s="33" t="s">
        <v>156</v>
      </c>
      <c r="C116" s="124">
        <v>43.150011478152074</v>
      </c>
      <c r="D116" s="125">
        <v>87.362510783793752</v>
      </c>
      <c r="E116" s="126">
        <v>100</v>
      </c>
      <c r="G116" s="125">
        <v>80</v>
      </c>
      <c r="H116" s="125">
        <v>100</v>
      </c>
      <c r="I116" s="126">
        <v>100</v>
      </c>
      <c r="J116" s="126">
        <v>35.458090176559374</v>
      </c>
      <c r="K116" s="127">
        <v>216.2951339565077</v>
      </c>
    </row>
    <row r="117" spans="2:11" ht="14.25" customHeight="1" x14ac:dyDescent="0.2">
      <c r="B117" s="33" t="s">
        <v>157</v>
      </c>
      <c r="C117" s="124">
        <v>35.641243629615225</v>
      </c>
      <c r="D117" s="125">
        <v>77.048514248255074</v>
      </c>
      <c r="E117" s="126">
        <v>98.002906005946357</v>
      </c>
      <c r="G117" s="125">
        <v>24.834429669281036</v>
      </c>
      <c r="H117" s="125">
        <v>0</v>
      </c>
      <c r="I117" s="126">
        <v>75.165570330718964</v>
      </c>
      <c r="J117" s="126">
        <v>26.606103353514651</v>
      </c>
      <c r="K117" s="127">
        <v>390.73985757122864</v>
      </c>
    </row>
    <row r="118" spans="2:11" ht="14.25" customHeight="1" x14ac:dyDescent="0.2">
      <c r="B118" s="34" t="s">
        <v>158</v>
      </c>
      <c r="C118" s="124">
        <v>56.052302230197689</v>
      </c>
      <c r="D118" s="125">
        <v>88.773725246889924</v>
      </c>
      <c r="E118" s="126">
        <v>99.160351640718531</v>
      </c>
      <c r="G118" s="125">
        <v>46.61953575245235</v>
      </c>
      <c r="H118" s="125">
        <v>68.325817243266698</v>
      </c>
      <c r="I118" s="126">
        <v>68.571187591051682</v>
      </c>
      <c r="J118" s="126">
        <v>44.453273799595394</v>
      </c>
      <c r="K118" s="127">
        <v>224.95675900178281</v>
      </c>
    </row>
    <row r="119" spans="2:11" ht="14.25" customHeight="1" x14ac:dyDescent="0.2">
      <c r="B119" s="34" t="s">
        <v>159</v>
      </c>
      <c r="C119" s="124">
        <v>54.716779925679134</v>
      </c>
      <c r="D119" s="125">
        <v>82.20220518836544</v>
      </c>
      <c r="E119" s="126">
        <v>100</v>
      </c>
      <c r="G119" s="125">
        <v>0</v>
      </c>
      <c r="H119" s="125">
        <v>100</v>
      </c>
      <c r="I119" s="126">
        <v>52.318566586659941</v>
      </c>
      <c r="J119" s="126">
        <v>42.129329955029846</v>
      </c>
      <c r="K119" s="127">
        <v>329.1943986871658</v>
      </c>
    </row>
    <row r="120" spans="2:11" ht="14.25" customHeight="1" x14ac:dyDescent="0.2">
      <c r="B120" s="34" t="s">
        <v>160</v>
      </c>
      <c r="C120" s="124">
        <v>24.615492152306508</v>
      </c>
      <c r="D120" s="125">
        <v>77.180817834197057</v>
      </c>
      <c r="E120" s="126">
        <v>98.843659771351469</v>
      </c>
      <c r="G120" s="125">
        <v>0</v>
      </c>
      <c r="H120" s="125">
        <v>0</v>
      </c>
      <c r="I120" s="126">
        <v>0</v>
      </c>
      <c r="J120" s="126">
        <v>23.356700536067841</v>
      </c>
      <c r="K120" s="127">
        <v>297.79716153441728</v>
      </c>
    </row>
    <row r="121" spans="2:11" ht="14.25" customHeight="1" x14ac:dyDescent="0.2">
      <c r="B121" s="34" t="s">
        <v>161</v>
      </c>
      <c r="C121" s="124">
        <v>31.140968569051665</v>
      </c>
      <c r="D121" s="125">
        <v>84.074524836967484</v>
      </c>
      <c r="E121" s="126">
        <v>95.135969562160966</v>
      </c>
      <c r="G121" s="125">
        <v>34.675179010760772</v>
      </c>
      <c r="H121" s="125">
        <v>88.815831357202384</v>
      </c>
      <c r="I121" s="126">
        <v>30.275434852697526</v>
      </c>
      <c r="J121" s="126">
        <v>22.718291747622864</v>
      </c>
      <c r="K121" s="127">
        <v>306.90966773388317</v>
      </c>
    </row>
    <row r="122" spans="2:11" ht="14.25" customHeight="1" x14ac:dyDescent="0.2">
      <c r="B122" s="42" t="s">
        <v>162</v>
      </c>
      <c r="C122" s="124"/>
      <c r="D122" s="125"/>
      <c r="E122" s="126"/>
      <c r="G122" s="125"/>
      <c r="H122" s="125"/>
      <c r="I122" s="126"/>
      <c r="J122" s="126"/>
      <c r="K122" s="127"/>
    </row>
    <row r="123" spans="2:11" ht="14.25" customHeight="1" x14ac:dyDescent="0.2">
      <c r="B123" s="34" t="s">
        <v>189</v>
      </c>
      <c r="C123" s="124">
        <v>47.917463813021811</v>
      </c>
      <c r="D123" s="125">
        <v>71.009756211260708</v>
      </c>
      <c r="E123" s="126">
        <v>99.377586805097465</v>
      </c>
      <c r="G123" s="125">
        <v>23.663160777412816</v>
      </c>
      <c r="H123" s="125">
        <v>87.48551234464415</v>
      </c>
      <c r="I123" s="126">
        <v>30.443766220460567</v>
      </c>
      <c r="J123" s="126">
        <v>31.788467038577728</v>
      </c>
      <c r="K123" s="127">
        <v>607.81665415173472</v>
      </c>
    </row>
    <row r="124" spans="2:11" ht="14.25" customHeight="1" x14ac:dyDescent="0.2">
      <c r="B124" s="34" t="s">
        <v>190</v>
      </c>
      <c r="C124" s="124">
        <v>51.024913126101197</v>
      </c>
      <c r="D124" s="125">
        <v>80.278725027036302</v>
      </c>
      <c r="E124" s="126">
        <v>99.519056177532335</v>
      </c>
      <c r="G124" s="125">
        <v>26.130754746331707</v>
      </c>
      <c r="H124" s="125">
        <v>82.377861058228177</v>
      </c>
      <c r="I124" s="126">
        <v>63.32508703156217</v>
      </c>
      <c r="J124" s="126">
        <v>41.497275727501091</v>
      </c>
      <c r="K124" s="127">
        <v>1742.4565705570133</v>
      </c>
    </row>
    <row r="125" spans="2:11" ht="14.25" customHeight="1" x14ac:dyDescent="0.2">
      <c r="B125" s="34" t="s">
        <v>191</v>
      </c>
      <c r="C125" s="124">
        <v>60.059913866649275</v>
      </c>
      <c r="D125" s="125">
        <v>83.51969349767316</v>
      </c>
      <c r="E125" s="126">
        <v>99.348948692358306</v>
      </c>
      <c r="G125" s="125">
        <v>57.261058564404962</v>
      </c>
      <c r="H125" s="125">
        <v>37.599702165430223</v>
      </c>
      <c r="I125" s="126">
        <v>91.471227921152291</v>
      </c>
      <c r="J125" s="126">
        <v>49.661691916666044</v>
      </c>
      <c r="K125" s="127">
        <v>2311.6914358350391</v>
      </c>
    </row>
    <row r="126" spans="2:11" ht="14.25" customHeight="1" x14ac:dyDescent="0.2">
      <c r="B126" s="34" t="s">
        <v>192</v>
      </c>
      <c r="C126" s="124">
        <v>68.904476102674565</v>
      </c>
      <c r="D126" s="125">
        <v>90.044947703448003</v>
      </c>
      <c r="E126" s="126">
        <v>99.419130581831482</v>
      </c>
      <c r="G126" s="125">
        <v>0</v>
      </c>
      <c r="H126" s="125">
        <v>100</v>
      </c>
      <c r="I126" s="126">
        <v>100</v>
      </c>
      <c r="J126" s="126">
        <v>63.999132724772181</v>
      </c>
      <c r="K126" s="127">
        <v>777.80465350996667</v>
      </c>
    </row>
    <row r="127" spans="2:11" ht="14.25" customHeight="1" x14ac:dyDescent="0.2">
      <c r="B127" s="34" t="s">
        <v>193</v>
      </c>
      <c r="C127" s="124">
        <v>62.28149791328341</v>
      </c>
      <c r="D127" s="125">
        <v>93.571138872964724</v>
      </c>
      <c r="E127" s="126">
        <v>97.366414768947152</v>
      </c>
      <c r="G127" s="125">
        <v>100</v>
      </c>
      <c r="H127" s="125">
        <v>0</v>
      </c>
      <c r="I127" s="126">
        <v>0</v>
      </c>
      <c r="J127" s="126">
        <v>58.911411966719996</v>
      </c>
      <c r="K127" s="127">
        <v>491.8762618054696</v>
      </c>
    </row>
    <row r="128" spans="2:11" ht="14.25" customHeight="1" x14ac:dyDescent="0.2">
      <c r="B128" s="34" t="s">
        <v>194</v>
      </c>
      <c r="C128" s="124">
        <v>60.793617098594154</v>
      </c>
      <c r="D128" s="125">
        <v>79.051814388499565</v>
      </c>
      <c r="E128" s="126">
        <v>97.84898440989717</v>
      </c>
      <c r="G128" s="125">
        <v>0</v>
      </c>
      <c r="H128" s="125">
        <v>100</v>
      </c>
      <c r="I128" s="126">
        <v>0</v>
      </c>
      <c r="J128" s="126">
        <v>46.376633839975938</v>
      </c>
      <c r="K128" s="127">
        <v>426.18132300792092</v>
      </c>
    </row>
    <row r="129" spans="1:15" ht="14.25" customHeight="1" x14ac:dyDescent="0.2">
      <c r="B129" s="42" t="s">
        <v>195</v>
      </c>
      <c r="C129" s="124"/>
      <c r="D129" s="125"/>
      <c r="E129" s="126"/>
      <c r="G129" s="125"/>
      <c r="H129" s="125"/>
      <c r="I129" s="126"/>
      <c r="J129" s="126"/>
      <c r="K129" s="127"/>
    </row>
    <row r="130" spans="1:15" ht="14.25" customHeight="1" x14ac:dyDescent="0.2">
      <c r="B130" s="34" t="s">
        <v>196</v>
      </c>
      <c r="C130" s="124">
        <v>57.777087310552368</v>
      </c>
      <c r="D130" s="125">
        <v>82.760823921678636</v>
      </c>
      <c r="E130" s="126">
        <v>99.150097343620715</v>
      </c>
      <c r="G130" s="128" t="s">
        <v>188</v>
      </c>
      <c r="H130" s="128" t="s">
        <v>188</v>
      </c>
      <c r="I130" s="129" t="s">
        <v>188</v>
      </c>
      <c r="J130" s="126">
        <v>48.607645050662363</v>
      </c>
      <c r="K130" s="127">
        <v>6273.7470930544068</v>
      </c>
    </row>
    <row r="131" spans="1:15" ht="14.25" customHeight="1" x14ac:dyDescent="0.2">
      <c r="B131" s="31" t="s">
        <v>197</v>
      </c>
      <c r="C131" s="124">
        <v>64.964116054383112</v>
      </c>
      <c r="D131" s="125">
        <v>82.030522690511845</v>
      </c>
      <c r="E131" s="126">
        <v>99.94269003105623</v>
      </c>
      <c r="G131" s="128" t="s">
        <v>188</v>
      </c>
      <c r="H131" s="128" t="s">
        <v>188</v>
      </c>
      <c r="I131" s="129" t="s">
        <v>188</v>
      </c>
      <c r="J131" s="126">
        <v>53.856805090503421</v>
      </c>
      <c r="K131" s="127">
        <v>4550.8771146157069</v>
      </c>
    </row>
    <row r="132" spans="1:15" ht="14.25" customHeight="1" x14ac:dyDescent="0.2">
      <c r="B132" s="31" t="s">
        <v>198</v>
      </c>
      <c r="C132" s="124">
        <v>0</v>
      </c>
      <c r="D132" s="125">
        <v>100</v>
      </c>
      <c r="E132" s="126">
        <v>100</v>
      </c>
      <c r="G132" s="128" t="s">
        <v>188</v>
      </c>
      <c r="H132" s="128" t="s">
        <v>188</v>
      </c>
      <c r="I132" s="129" t="s">
        <v>188</v>
      </c>
      <c r="J132" s="126">
        <v>0</v>
      </c>
      <c r="K132" s="127">
        <v>7.7023987551561994</v>
      </c>
    </row>
    <row r="133" spans="1:15" ht="14.25" customHeight="1" x14ac:dyDescent="0.2">
      <c r="B133" s="31" t="s">
        <v>199</v>
      </c>
      <c r="C133" s="124">
        <v>32.488403458103122</v>
      </c>
      <c r="D133" s="125">
        <v>87.987208387621607</v>
      </c>
      <c r="E133" s="126">
        <v>88.377615121132365</v>
      </c>
      <c r="G133" s="128" t="s">
        <v>188</v>
      </c>
      <c r="H133" s="128" t="s">
        <v>188</v>
      </c>
      <c r="I133" s="129" t="s">
        <v>188</v>
      </c>
      <c r="J133" s="126">
        <v>32.488403458103122</v>
      </c>
      <c r="K133" s="127">
        <v>131.86652314964499</v>
      </c>
    </row>
    <row r="134" spans="1:15" ht="14.25" customHeight="1" x14ac:dyDescent="0.2">
      <c r="B134" s="31" t="s">
        <v>200</v>
      </c>
      <c r="C134" s="124">
        <v>26.211529730728216</v>
      </c>
      <c r="D134" s="125">
        <v>80.13848023780622</v>
      </c>
      <c r="E134" s="126">
        <v>98.258806905311133</v>
      </c>
      <c r="G134" s="128" t="s">
        <v>188</v>
      </c>
      <c r="H134" s="128" t="s">
        <v>188</v>
      </c>
      <c r="I134" s="129" t="s">
        <v>188</v>
      </c>
      <c r="J134" s="126">
        <v>21.542962355688914</v>
      </c>
      <c r="K134" s="127">
        <v>1050.4933528883926</v>
      </c>
    </row>
    <row r="135" spans="1:15" ht="14.25" customHeight="1" x14ac:dyDescent="0.2">
      <c r="B135" s="31" t="s">
        <v>201</v>
      </c>
      <c r="C135" s="124">
        <v>0</v>
      </c>
      <c r="D135" s="125">
        <v>100</v>
      </c>
      <c r="E135" s="126">
        <v>0</v>
      </c>
      <c r="G135" s="128" t="s">
        <v>188</v>
      </c>
      <c r="H135" s="128" t="s">
        <v>188</v>
      </c>
      <c r="I135" s="129" t="s">
        <v>188</v>
      </c>
      <c r="J135" s="126">
        <v>0</v>
      </c>
      <c r="K135" s="127">
        <v>12.798489794077575</v>
      </c>
    </row>
    <row r="136" spans="1:15" ht="14.25" customHeight="1" x14ac:dyDescent="0.2">
      <c r="B136" s="31" t="s">
        <v>202</v>
      </c>
      <c r="C136" s="124">
        <v>67.337179892224938</v>
      </c>
      <c r="D136" s="125">
        <v>92.444618090753778</v>
      </c>
      <c r="E136" s="126">
        <v>99.173669530978202</v>
      </c>
      <c r="G136" s="128" t="s">
        <v>188</v>
      </c>
      <c r="H136" s="128" t="s">
        <v>188</v>
      </c>
      <c r="I136" s="129" t="s">
        <v>188</v>
      </c>
      <c r="J136" s="126">
        <v>63.347913159583804</v>
      </c>
      <c r="K136" s="127">
        <v>520.00921385142954</v>
      </c>
    </row>
    <row r="137" spans="1:15" ht="14.25" customHeight="1" x14ac:dyDescent="0.2">
      <c r="B137" s="34" t="s">
        <v>203</v>
      </c>
      <c r="C137" s="130" t="s">
        <v>188</v>
      </c>
      <c r="D137" s="128" t="s">
        <v>188</v>
      </c>
      <c r="E137" s="129" t="s">
        <v>188</v>
      </c>
      <c r="G137" s="125">
        <v>36.948987972106359</v>
      </c>
      <c r="H137" s="125">
        <v>67.004188633368827</v>
      </c>
      <c r="I137" s="126">
        <v>63.038451574264343</v>
      </c>
      <c r="J137" s="126">
        <v>0</v>
      </c>
      <c r="K137" s="127">
        <v>84.079805812743857</v>
      </c>
    </row>
    <row r="138" spans="1:15" ht="14.25" customHeight="1" x14ac:dyDescent="0.2">
      <c r="B138" s="31" t="s">
        <v>204</v>
      </c>
      <c r="C138" s="130" t="s">
        <v>188</v>
      </c>
      <c r="D138" s="128" t="s">
        <v>188</v>
      </c>
      <c r="E138" s="129" t="s">
        <v>188</v>
      </c>
      <c r="G138" s="125">
        <v>21.001659276222963</v>
      </c>
      <c r="H138" s="125">
        <v>69.041334025338188</v>
      </c>
      <c r="I138" s="126">
        <v>93.7833260249501</v>
      </c>
      <c r="J138" s="126">
        <v>0</v>
      </c>
      <c r="K138" s="127">
        <v>20.744508247862971</v>
      </c>
    </row>
    <row r="139" spans="1:15" ht="14.25" customHeight="1" x14ac:dyDescent="0.2">
      <c r="B139" s="43" t="s">
        <v>205</v>
      </c>
      <c r="C139" s="131" t="s">
        <v>188</v>
      </c>
      <c r="D139" s="132" t="s">
        <v>188</v>
      </c>
      <c r="E139" s="133" t="s">
        <v>188</v>
      </c>
      <c r="F139" s="134"/>
      <c r="G139" s="135">
        <v>42.172291633453227</v>
      </c>
      <c r="H139" s="135">
        <v>66.336952810524366</v>
      </c>
      <c r="I139" s="136">
        <v>52.968438072418671</v>
      </c>
      <c r="J139" s="136">
        <v>0</v>
      </c>
      <c r="K139" s="137">
        <v>63.335297564880896</v>
      </c>
    </row>
    <row r="140" spans="1:15" x14ac:dyDescent="0.2">
      <c r="B140" s="107"/>
    </row>
    <row r="141" spans="1:15" x14ac:dyDescent="0.2">
      <c r="B141" s="98"/>
      <c r="C141" s="99"/>
      <c r="D141" s="99"/>
      <c r="E141" s="100"/>
    </row>
    <row r="142" spans="1:15" x14ac:dyDescent="0.2">
      <c r="B142" s="322" t="s">
        <v>131</v>
      </c>
      <c r="C142" s="322"/>
      <c r="D142" s="322"/>
      <c r="E142" s="322"/>
      <c r="F142" s="322"/>
      <c r="G142" s="322"/>
      <c r="H142" s="322"/>
      <c r="N142" s="268"/>
    </row>
    <row r="143" spans="1:15" x14ac:dyDescent="0.2">
      <c r="B143" s="98"/>
      <c r="C143" s="99"/>
      <c r="D143" s="99"/>
      <c r="E143" s="100"/>
    </row>
    <row r="144" spans="1:15" x14ac:dyDescent="0.2">
      <c r="A144" s="341" t="s">
        <v>207</v>
      </c>
      <c r="B144" s="341"/>
      <c r="C144" s="341"/>
      <c r="D144" s="341"/>
      <c r="E144" s="341"/>
      <c r="F144" s="341"/>
      <c r="G144" s="341"/>
      <c r="H144" s="341"/>
      <c r="I144" s="341"/>
      <c r="K144" s="268" t="s">
        <v>210</v>
      </c>
      <c r="L144" s="268"/>
      <c r="M144" s="268"/>
      <c r="O144" s="268"/>
    </row>
    <row r="145" spans="1:15" ht="16.5" customHeight="1" x14ac:dyDescent="0.2">
      <c r="B145" s="139"/>
      <c r="C145" s="340" t="s">
        <v>2</v>
      </c>
      <c r="D145" s="340"/>
      <c r="E145" s="340" t="s">
        <v>95</v>
      </c>
      <c r="F145" s="340"/>
      <c r="G145" s="340"/>
      <c r="H145" s="340"/>
      <c r="K145" s="319" t="s">
        <v>82</v>
      </c>
      <c r="L145" s="319">
        <v>2004</v>
      </c>
      <c r="M145" s="319"/>
      <c r="N145" s="140">
        <v>2012</v>
      </c>
      <c r="O145" s="140"/>
    </row>
    <row r="146" spans="1:15" ht="16.5" customHeight="1" x14ac:dyDescent="0.2">
      <c r="B146" s="329" t="s">
        <v>82</v>
      </c>
      <c r="C146" s="340"/>
      <c r="D146" s="340"/>
      <c r="E146" s="340" t="s">
        <v>83</v>
      </c>
      <c r="F146" s="340"/>
      <c r="G146" s="340" t="s">
        <v>96</v>
      </c>
      <c r="H146" s="340"/>
      <c r="K146" s="319"/>
      <c r="L146" s="139" t="s">
        <v>57</v>
      </c>
      <c r="M146" s="140" t="s">
        <v>58</v>
      </c>
      <c r="N146" s="140" t="s">
        <v>57</v>
      </c>
      <c r="O146" s="140" t="s">
        <v>58</v>
      </c>
    </row>
    <row r="147" spans="1:15" ht="25.5" x14ac:dyDescent="0.2">
      <c r="B147" s="330"/>
      <c r="C147" s="140" t="s">
        <v>57</v>
      </c>
      <c r="D147" s="140" t="s">
        <v>58</v>
      </c>
      <c r="E147" s="140" t="s">
        <v>57</v>
      </c>
      <c r="F147" s="140" t="s">
        <v>58</v>
      </c>
      <c r="G147" s="140" t="s">
        <v>57</v>
      </c>
      <c r="H147" s="140" t="s">
        <v>58</v>
      </c>
      <c r="K147" s="87" t="s">
        <v>84</v>
      </c>
      <c r="L147" s="141">
        <v>64352</v>
      </c>
      <c r="M147" s="96">
        <v>53.6</v>
      </c>
      <c r="N147" s="142">
        <v>85730</v>
      </c>
      <c r="O147" s="96">
        <v>63.8</v>
      </c>
    </row>
    <row r="148" spans="1:15" ht="38.25" x14ac:dyDescent="0.2">
      <c r="B148" s="143" t="s">
        <v>84</v>
      </c>
      <c r="C148" s="106">
        <v>83252</v>
      </c>
      <c r="D148" s="13">
        <v>59.3</v>
      </c>
      <c r="E148" s="106">
        <v>55708</v>
      </c>
      <c r="F148" s="13">
        <v>59.6</v>
      </c>
      <c r="G148" s="106">
        <v>27544</v>
      </c>
      <c r="H148" s="13">
        <v>58.8</v>
      </c>
      <c r="K148" s="87" t="s">
        <v>85</v>
      </c>
      <c r="L148" s="141">
        <v>20144</v>
      </c>
      <c r="M148" s="96">
        <v>16.8</v>
      </c>
      <c r="N148" s="142">
        <v>15297</v>
      </c>
      <c r="O148" s="96">
        <v>11.4</v>
      </c>
    </row>
    <row r="149" spans="1:15" ht="38.25" x14ac:dyDescent="0.2">
      <c r="B149" s="143" t="s">
        <v>85</v>
      </c>
      <c r="C149" s="106">
        <v>13226</v>
      </c>
      <c r="D149" s="13">
        <v>9.5</v>
      </c>
      <c r="E149" s="106">
        <v>8520</v>
      </c>
      <c r="F149" s="13">
        <v>9.1</v>
      </c>
      <c r="G149" s="106">
        <v>4706</v>
      </c>
      <c r="H149" s="13">
        <v>10</v>
      </c>
      <c r="K149" s="87" t="s">
        <v>86</v>
      </c>
      <c r="L149" s="141">
        <v>2189</v>
      </c>
      <c r="M149" s="96">
        <v>1.8</v>
      </c>
      <c r="N149" s="142">
        <v>2697</v>
      </c>
      <c r="O149" s="96">
        <v>2</v>
      </c>
    </row>
    <row r="150" spans="1:15" ht="38.25" x14ac:dyDescent="0.2">
      <c r="B150" s="143" t="s">
        <v>86</v>
      </c>
      <c r="C150" s="106">
        <v>2500</v>
      </c>
      <c r="D150" s="13">
        <v>1.8</v>
      </c>
      <c r="E150" s="106">
        <v>1534</v>
      </c>
      <c r="F150" s="13">
        <v>1.6</v>
      </c>
      <c r="G150" s="13">
        <v>966</v>
      </c>
      <c r="H150" s="13">
        <v>2.1</v>
      </c>
      <c r="K150" s="87" t="s">
        <v>97</v>
      </c>
      <c r="L150" s="144">
        <v>11071</v>
      </c>
      <c r="M150" s="145">
        <v>9.1999999999999993</v>
      </c>
      <c r="N150" s="146">
        <v>11269</v>
      </c>
      <c r="O150" s="145">
        <v>8.4</v>
      </c>
    </row>
    <row r="151" spans="1:15" x14ac:dyDescent="0.2">
      <c r="B151" s="143" t="s">
        <v>87</v>
      </c>
      <c r="C151" s="106">
        <v>26876</v>
      </c>
      <c r="D151" s="13">
        <v>19.100000000000001</v>
      </c>
      <c r="E151" s="106">
        <v>18519</v>
      </c>
      <c r="F151" s="13">
        <v>19.8</v>
      </c>
      <c r="G151" s="106">
        <v>8357</v>
      </c>
      <c r="H151" s="13">
        <v>17.8</v>
      </c>
      <c r="K151" s="87" t="s">
        <v>91</v>
      </c>
      <c r="L151" s="141">
        <v>6600</v>
      </c>
      <c r="M151" s="96">
        <v>5.5</v>
      </c>
      <c r="N151" s="142">
        <v>7529</v>
      </c>
      <c r="O151" s="96">
        <v>5.6</v>
      </c>
    </row>
    <row r="152" spans="1:15" x14ac:dyDescent="0.2">
      <c r="B152" s="143" t="s">
        <v>91</v>
      </c>
      <c r="C152" s="142">
        <v>1843</v>
      </c>
      <c r="D152" s="96">
        <v>1.3</v>
      </c>
      <c r="E152" s="142">
        <v>1433</v>
      </c>
      <c r="F152" s="96">
        <v>1.5</v>
      </c>
      <c r="G152" s="96">
        <v>410</v>
      </c>
      <c r="H152" s="96">
        <v>0.9</v>
      </c>
      <c r="K152" s="87" t="s">
        <v>98</v>
      </c>
      <c r="L152" s="141">
        <v>8330</v>
      </c>
      <c r="M152" s="96">
        <v>7</v>
      </c>
      <c r="N152" s="142">
        <v>7550</v>
      </c>
      <c r="O152" s="96">
        <v>5.6</v>
      </c>
    </row>
    <row r="153" spans="1:15" ht="38.25" x14ac:dyDescent="0.2">
      <c r="B153" s="143" t="s">
        <v>92</v>
      </c>
      <c r="C153" s="142">
        <v>3222</v>
      </c>
      <c r="D153" s="96">
        <v>2.2999999999999998</v>
      </c>
      <c r="E153" s="142">
        <v>1280</v>
      </c>
      <c r="F153" s="96">
        <v>1.4</v>
      </c>
      <c r="G153" s="142">
        <v>1942</v>
      </c>
      <c r="H153" s="96">
        <v>4.0999999999999996</v>
      </c>
      <c r="K153" s="87" t="s">
        <v>99</v>
      </c>
      <c r="L153" s="147" t="s">
        <v>19</v>
      </c>
      <c r="M153" s="96" t="s">
        <v>19</v>
      </c>
      <c r="N153" s="96">
        <v>404</v>
      </c>
      <c r="O153" s="96">
        <v>0.3</v>
      </c>
    </row>
    <row r="154" spans="1:15" x14ac:dyDescent="0.2">
      <c r="B154" s="143" t="s">
        <v>88</v>
      </c>
      <c r="C154" s="13">
        <v>385</v>
      </c>
      <c r="D154" s="13">
        <v>0.3</v>
      </c>
      <c r="E154" s="13">
        <v>253</v>
      </c>
      <c r="F154" s="13">
        <v>0.3</v>
      </c>
      <c r="G154" s="13">
        <v>132</v>
      </c>
      <c r="H154" s="13">
        <v>0.3</v>
      </c>
      <c r="K154" s="87" t="s">
        <v>94</v>
      </c>
      <c r="L154" s="141">
        <v>4423</v>
      </c>
      <c r="M154" s="96">
        <v>3.7</v>
      </c>
      <c r="N154" s="142">
        <v>1682</v>
      </c>
      <c r="O154" s="96">
        <v>1.3</v>
      </c>
    </row>
    <row r="155" spans="1:15" ht="25.5" x14ac:dyDescent="0.2">
      <c r="B155" s="143" t="s">
        <v>93</v>
      </c>
      <c r="C155" s="142">
        <v>3416</v>
      </c>
      <c r="D155" s="96">
        <v>2.4</v>
      </c>
      <c r="E155" s="142">
        <v>2552</v>
      </c>
      <c r="F155" s="96">
        <v>2.7</v>
      </c>
      <c r="G155" s="96">
        <v>864</v>
      </c>
      <c r="H155" s="96">
        <v>1.8</v>
      </c>
      <c r="K155" s="87" t="s">
        <v>100</v>
      </c>
      <c r="L155" s="141">
        <v>3048</v>
      </c>
      <c r="M155" s="96">
        <v>2.5</v>
      </c>
      <c r="N155" s="142">
        <v>2117</v>
      </c>
      <c r="O155" s="96">
        <v>1.6</v>
      </c>
    </row>
    <row r="156" spans="1:15" x14ac:dyDescent="0.2">
      <c r="B156" s="143" t="s">
        <v>94</v>
      </c>
      <c r="C156" s="142">
        <v>1980</v>
      </c>
      <c r="D156" s="96">
        <v>1.4</v>
      </c>
      <c r="E156" s="142">
        <v>1407</v>
      </c>
      <c r="F156" s="96">
        <v>1.5</v>
      </c>
      <c r="G156" s="96">
        <v>573</v>
      </c>
      <c r="H156" s="96">
        <v>1.2</v>
      </c>
      <c r="K156" s="91" t="s">
        <v>2</v>
      </c>
      <c r="L156" s="148">
        <v>120157</v>
      </c>
      <c r="M156" s="97">
        <v>100</v>
      </c>
      <c r="N156" s="149">
        <v>134329</v>
      </c>
      <c r="O156" s="97">
        <v>100</v>
      </c>
    </row>
    <row r="157" spans="1:15" x14ac:dyDescent="0.2">
      <c r="B157" s="143" t="s">
        <v>89</v>
      </c>
      <c r="C157" s="106">
        <v>3667</v>
      </c>
      <c r="D157" s="13">
        <v>2.6</v>
      </c>
      <c r="E157" s="106">
        <v>2315</v>
      </c>
      <c r="F157" s="13">
        <v>2.5</v>
      </c>
      <c r="G157" s="106">
        <v>1352</v>
      </c>
      <c r="H157" s="13">
        <v>2.9</v>
      </c>
      <c r="K157" s="150" t="s">
        <v>60</v>
      </c>
    </row>
    <row r="158" spans="1:15" x14ac:dyDescent="0.2">
      <c r="B158" s="151" t="s">
        <v>2</v>
      </c>
      <c r="C158" s="149">
        <v>140367</v>
      </c>
      <c r="D158" s="97">
        <v>100</v>
      </c>
      <c r="E158" s="149">
        <v>93521</v>
      </c>
      <c r="F158" s="97">
        <v>100</v>
      </c>
      <c r="G158" s="149">
        <v>46846</v>
      </c>
      <c r="H158" s="97">
        <v>100</v>
      </c>
    </row>
    <row r="159" spans="1:15" x14ac:dyDescent="0.2">
      <c r="A159" s="318" t="s">
        <v>90</v>
      </c>
      <c r="B159" s="318"/>
      <c r="C159" s="318"/>
      <c r="D159" s="318"/>
      <c r="E159" s="318"/>
      <c r="F159" s="318"/>
      <c r="G159" s="318"/>
      <c r="H159" s="318"/>
    </row>
    <row r="160" spans="1:15" x14ac:dyDescent="0.2">
      <c r="B160" s="98"/>
      <c r="C160" s="99"/>
      <c r="D160" s="99"/>
      <c r="E160" s="100"/>
    </row>
    <row r="161" spans="2:12" x14ac:dyDescent="0.2">
      <c r="B161" s="150"/>
    </row>
    <row r="162" spans="2:12" x14ac:dyDescent="0.2">
      <c r="B162" s="268" t="s">
        <v>211</v>
      </c>
      <c r="C162" s="268"/>
      <c r="D162" s="268"/>
      <c r="E162" s="268"/>
      <c r="F162" s="268"/>
      <c r="G162" s="268"/>
      <c r="H162" s="268"/>
      <c r="I162" s="268"/>
      <c r="J162" s="268"/>
      <c r="K162" s="268"/>
      <c r="L162" s="268"/>
    </row>
    <row r="163" spans="2:12" x14ac:dyDescent="0.2">
      <c r="B163" s="329" t="s">
        <v>82</v>
      </c>
      <c r="C163" s="270">
        <v>2004</v>
      </c>
      <c r="D163" s="271"/>
      <c r="E163" s="271"/>
      <c r="F163" s="271"/>
      <c r="G163" s="271"/>
      <c r="H163" s="271"/>
      <c r="I163" s="271"/>
      <c r="J163" s="271"/>
      <c r="K163" s="271"/>
      <c r="L163" s="271"/>
    </row>
    <row r="164" spans="2:12" x14ac:dyDescent="0.2">
      <c r="B164" s="330"/>
      <c r="C164" s="139" t="s">
        <v>67</v>
      </c>
      <c r="D164" s="140" t="s">
        <v>68</v>
      </c>
      <c r="E164" s="140" t="s">
        <v>69</v>
      </c>
      <c r="F164" s="140" t="s">
        <v>70</v>
      </c>
      <c r="G164" s="140" t="s">
        <v>71</v>
      </c>
      <c r="H164" s="140" t="s">
        <v>72</v>
      </c>
      <c r="I164" s="140" t="s">
        <v>73</v>
      </c>
      <c r="J164" s="140" t="s">
        <v>14</v>
      </c>
      <c r="K164" s="140" t="s">
        <v>74</v>
      </c>
      <c r="L164" s="152" t="s">
        <v>75</v>
      </c>
    </row>
    <row r="165" spans="2:12" x14ac:dyDescent="0.2">
      <c r="B165" s="143" t="s">
        <v>84</v>
      </c>
      <c r="C165" s="153">
        <v>45025</v>
      </c>
      <c r="D165" s="106">
        <v>8121</v>
      </c>
      <c r="E165" s="106">
        <v>5665</v>
      </c>
      <c r="F165" s="13">
        <v>414</v>
      </c>
      <c r="G165" s="106">
        <v>1176</v>
      </c>
      <c r="H165" s="106">
        <v>1005</v>
      </c>
      <c r="I165" s="106">
        <v>1269</v>
      </c>
      <c r="J165" s="106">
        <v>1388</v>
      </c>
      <c r="K165" s="13">
        <v>149</v>
      </c>
      <c r="L165" s="13">
        <v>140</v>
      </c>
    </row>
    <row r="166" spans="2:12" x14ac:dyDescent="0.2">
      <c r="B166" s="143" t="s">
        <v>104</v>
      </c>
      <c r="C166" s="141">
        <v>7482</v>
      </c>
      <c r="D166" s="142">
        <v>4250</v>
      </c>
      <c r="E166" s="106">
        <v>2684</v>
      </c>
      <c r="F166" s="96">
        <v>357</v>
      </c>
      <c r="G166" s="106">
        <v>1435</v>
      </c>
      <c r="H166" s="106">
        <v>1181</v>
      </c>
      <c r="I166" s="96">
        <v>679</v>
      </c>
      <c r="J166" s="142">
        <v>1312</v>
      </c>
      <c r="K166" s="96">
        <v>703</v>
      </c>
      <c r="L166" s="13">
        <v>377</v>
      </c>
    </row>
    <row r="167" spans="2:12" x14ac:dyDescent="0.2">
      <c r="B167" s="143" t="s">
        <v>105</v>
      </c>
      <c r="C167" s="147">
        <v>591</v>
      </c>
      <c r="D167" s="96">
        <v>711</v>
      </c>
      <c r="E167" s="106"/>
      <c r="F167" s="96">
        <v>9</v>
      </c>
      <c r="G167" s="106"/>
      <c r="H167" s="106"/>
      <c r="I167" s="96">
        <v>161</v>
      </c>
      <c r="J167" s="96">
        <v>202</v>
      </c>
      <c r="K167" s="96">
        <v>75</v>
      </c>
      <c r="L167" s="13">
        <v>124</v>
      </c>
    </row>
    <row r="168" spans="2:12" x14ac:dyDescent="0.2">
      <c r="B168" s="143" t="s">
        <v>106</v>
      </c>
      <c r="C168" s="141">
        <v>1697</v>
      </c>
      <c r="D168" s="142">
        <v>3094</v>
      </c>
      <c r="E168" s="13">
        <v>379</v>
      </c>
      <c r="F168" s="96">
        <v>38</v>
      </c>
      <c r="G168" s="96">
        <v>725</v>
      </c>
      <c r="H168" s="142">
        <v>2115</v>
      </c>
      <c r="I168" s="96">
        <v>423</v>
      </c>
      <c r="J168" s="96">
        <v>386</v>
      </c>
      <c r="K168" s="96">
        <v>849</v>
      </c>
      <c r="L168" s="106">
        <v>1430</v>
      </c>
    </row>
    <row r="169" spans="2:12" x14ac:dyDescent="0.2">
      <c r="B169" s="143" t="s">
        <v>101</v>
      </c>
      <c r="C169" s="83">
        <v>682</v>
      </c>
      <c r="D169" s="106">
        <v>2800</v>
      </c>
      <c r="E169" s="13"/>
      <c r="F169" s="13" t="s">
        <v>19</v>
      </c>
      <c r="G169" s="13">
        <v>631</v>
      </c>
      <c r="H169" s="13">
        <v>861</v>
      </c>
      <c r="I169" s="13">
        <v>239</v>
      </c>
      <c r="J169" s="13">
        <v>428</v>
      </c>
      <c r="K169" s="13">
        <v>320</v>
      </c>
      <c r="L169" s="13">
        <v>144</v>
      </c>
    </row>
    <row r="170" spans="2:12" x14ac:dyDescent="0.2">
      <c r="B170" s="143" t="s">
        <v>107</v>
      </c>
      <c r="C170" s="147">
        <v>51</v>
      </c>
      <c r="D170" s="96">
        <v>255</v>
      </c>
      <c r="E170" s="13"/>
      <c r="F170" s="96" t="s">
        <v>19</v>
      </c>
      <c r="G170" s="13"/>
      <c r="H170" s="13"/>
      <c r="I170" s="96">
        <v>101</v>
      </c>
      <c r="J170" s="96">
        <v>50</v>
      </c>
      <c r="K170" s="96" t="s">
        <v>19</v>
      </c>
      <c r="L170" s="13">
        <v>24</v>
      </c>
    </row>
    <row r="171" spans="2:12" x14ac:dyDescent="0.2">
      <c r="B171" s="143" t="s">
        <v>92</v>
      </c>
      <c r="C171" s="83">
        <v>4</v>
      </c>
      <c r="D171" s="13">
        <v>79</v>
      </c>
      <c r="E171" s="13"/>
      <c r="F171" s="13" t="s">
        <v>19</v>
      </c>
      <c r="G171" s="13"/>
      <c r="H171" s="13"/>
      <c r="I171" s="13">
        <v>668</v>
      </c>
      <c r="J171" s="13">
        <v>185</v>
      </c>
      <c r="K171" s="13">
        <v>813</v>
      </c>
      <c r="L171" s="106">
        <v>6467</v>
      </c>
    </row>
    <row r="172" spans="2:12" x14ac:dyDescent="0.2">
      <c r="B172" s="143" t="s">
        <v>94</v>
      </c>
      <c r="C172" s="147">
        <v>915</v>
      </c>
      <c r="D172" s="142">
        <v>1060</v>
      </c>
      <c r="E172" s="96">
        <v>284</v>
      </c>
      <c r="F172" s="96">
        <v>39</v>
      </c>
      <c r="G172" s="96">
        <v>80</v>
      </c>
      <c r="H172" s="96">
        <v>998</v>
      </c>
      <c r="I172" s="96">
        <v>244</v>
      </c>
      <c r="J172" s="96">
        <v>235</v>
      </c>
      <c r="K172" s="96">
        <v>302</v>
      </c>
      <c r="L172" s="13">
        <v>329</v>
      </c>
    </row>
    <row r="173" spans="2:12" x14ac:dyDescent="0.2">
      <c r="B173" s="143" t="s">
        <v>108</v>
      </c>
      <c r="C173" s="147">
        <v>853</v>
      </c>
      <c r="D173" s="96">
        <v>201</v>
      </c>
      <c r="E173" s="96">
        <v>216</v>
      </c>
      <c r="F173" s="96">
        <v>68</v>
      </c>
      <c r="G173" s="96">
        <v>197</v>
      </c>
      <c r="H173" s="96">
        <v>133</v>
      </c>
      <c r="I173" s="96">
        <v>160</v>
      </c>
      <c r="J173" s="96">
        <v>152</v>
      </c>
      <c r="K173" s="96">
        <v>445</v>
      </c>
      <c r="L173" s="13">
        <v>623</v>
      </c>
    </row>
    <row r="174" spans="2:12" x14ac:dyDescent="0.2">
      <c r="B174" s="151" t="s">
        <v>2</v>
      </c>
      <c r="C174" s="148">
        <v>57300</v>
      </c>
      <c r="D174" s="149">
        <v>20571</v>
      </c>
      <c r="E174" s="149">
        <v>9228</v>
      </c>
      <c r="F174" s="97">
        <v>925</v>
      </c>
      <c r="G174" s="149">
        <v>4244</v>
      </c>
      <c r="H174" s="149">
        <v>6293</v>
      </c>
      <c r="I174" s="149">
        <v>3944</v>
      </c>
      <c r="J174" s="149">
        <v>4338</v>
      </c>
      <c r="K174" s="149">
        <v>3656</v>
      </c>
      <c r="L174" s="154">
        <v>9658</v>
      </c>
    </row>
    <row r="175" spans="2:12" x14ac:dyDescent="0.2">
      <c r="B175" s="329" t="s">
        <v>82</v>
      </c>
      <c r="C175" s="270">
        <v>2012</v>
      </c>
      <c r="D175" s="271"/>
      <c r="E175" s="271"/>
      <c r="F175" s="271"/>
      <c r="G175" s="271"/>
      <c r="H175" s="271"/>
      <c r="I175" s="271"/>
      <c r="J175" s="271"/>
      <c r="K175" s="271"/>
      <c r="L175" s="271"/>
    </row>
    <row r="176" spans="2:12" x14ac:dyDescent="0.2">
      <c r="B176" s="330"/>
      <c r="C176" s="139" t="s">
        <v>67</v>
      </c>
      <c r="D176" s="140" t="s">
        <v>68</v>
      </c>
      <c r="E176" s="140" t="s">
        <v>69</v>
      </c>
      <c r="F176" s="140" t="s">
        <v>70</v>
      </c>
      <c r="G176" s="140" t="s">
        <v>71</v>
      </c>
      <c r="H176" s="140" t="s">
        <v>72</v>
      </c>
      <c r="I176" s="140" t="s">
        <v>73</v>
      </c>
      <c r="J176" s="140" t="s">
        <v>14</v>
      </c>
      <c r="K176" s="140" t="s">
        <v>74</v>
      </c>
      <c r="L176" s="152" t="s">
        <v>75</v>
      </c>
    </row>
    <row r="177" spans="2:12" x14ac:dyDescent="0.2">
      <c r="B177" s="143" t="s">
        <v>84</v>
      </c>
      <c r="C177" s="153">
        <v>48721</v>
      </c>
      <c r="D177" s="106">
        <v>18670</v>
      </c>
      <c r="E177" s="106">
        <v>8097</v>
      </c>
      <c r="F177" s="13">
        <v>804</v>
      </c>
      <c r="G177" s="106">
        <v>2467</v>
      </c>
      <c r="H177" s="106">
        <v>2513</v>
      </c>
      <c r="I177" s="106">
        <v>1578</v>
      </c>
      <c r="J177" s="106">
        <v>2367</v>
      </c>
      <c r="K177" s="13">
        <v>280</v>
      </c>
      <c r="L177" s="13">
        <v>233</v>
      </c>
    </row>
    <row r="178" spans="2:12" x14ac:dyDescent="0.2">
      <c r="B178" s="143" t="s">
        <v>104</v>
      </c>
      <c r="C178" s="147">
        <v>4956</v>
      </c>
      <c r="D178" s="142">
        <v>2838</v>
      </c>
      <c r="E178" s="13">
        <v>882</v>
      </c>
      <c r="F178" s="13">
        <v>179</v>
      </c>
      <c r="G178" s="96">
        <v>982</v>
      </c>
      <c r="H178" s="13">
        <v>1260</v>
      </c>
      <c r="I178" s="96">
        <v>850</v>
      </c>
      <c r="J178" s="142">
        <v>1606</v>
      </c>
      <c r="K178" s="142">
        <v>1179</v>
      </c>
      <c r="L178" s="106">
        <v>1047</v>
      </c>
    </row>
    <row r="179" spans="2:12" x14ac:dyDescent="0.2">
      <c r="B179" s="143" t="s">
        <v>105</v>
      </c>
      <c r="C179" s="147">
        <v>843</v>
      </c>
      <c r="D179" s="96">
        <v>400</v>
      </c>
      <c r="E179" s="13"/>
      <c r="F179" s="13"/>
      <c r="G179" s="96">
        <v>88</v>
      </c>
      <c r="H179" s="13"/>
      <c r="I179" s="96">
        <v>314</v>
      </c>
      <c r="J179" s="96">
        <v>163</v>
      </c>
      <c r="K179" s="96">
        <v>407</v>
      </c>
      <c r="L179" s="106"/>
    </row>
    <row r="180" spans="2:12" x14ac:dyDescent="0.2">
      <c r="B180" s="143" t="s">
        <v>109</v>
      </c>
      <c r="C180" s="141">
        <v>1320</v>
      </c>
      <c r="D180" s="142">
        <v>2435</v>
      </c>
      <c r="E180" s="96">
        <v>114</v>
      </c>
      <c r="F180" s="13">
        <v>28</v>
      </c>
      <c r="G180" s="96">
        <v>467</v>
      </c>
      <c r="H180" s="96">
        <v>2525</v>
      </c>
      <c r="I180" s="96"/>
      <c r="J180" s="96">
        <v>452</v>
      </c>
      <c r="K180" s="96"/>
      <c r="L180" s="106">
        <v>2312</v>
      </c>
    </row>
    <row r="181" spans="2:12" x14ac:dyDescent="0.2">
      <c r="B181" s="143" t="s">
        <v>101</v>
      </c>
      <c r="C181" s="153">
        <v>1340</v>
      </c>
      <c r="D181" s="106">
        <v>2770</v>
      </c>
      <c r="E181" s="13">
        <v>30</v>
      </c>
      <c r="F181" s="13"/>
      <c r="G181" s="13">
        <v>601</v>
      </c>
      <c r="H181" s="13">
        <v>1529</v>
      </c>
      <c r="I181" s="13">
        <v>779</v>
      </c>
      <c r="J181" s="13">
        <v>511</v>
      </c>
      <c r="K181" s="106">
        <v>1160</v>
      </c>
      <c r="L181" s="13"/>
    </row>
    <row r="182" spans="2:12" x14ac:dyDescent="0.2">
      <c r="B182" s="143" t="s">
        <v>107</v>
      </c>
      <c r="C182" s="147">
        <v>15</v>
      </c>
      <c r="D182" s="96">
        <v>27</v>
      </c>
      <c r="E182" s="13"/>
      <c r="F182" s="13"/>
      <c r="G182" s="96">
        <v>51</v>
      </c>
      <c r="H182" s="13">
        <v>224</v>
      </c>
      <c r="I182" s="13"/>
      <c r="J182" s="96">
        <v>79</v>
      </c>
      <c r="K182" s="106"/>
      <c r="L182" s="106">
        <v>5837</v>
      </c>
    </row>
    <row r="183" spans="2:12" x14ac:dyDescent="0.2">
      <c r="B183" s="143" t="s">
        <v>92</v>
      </c>
      <c r="C183" s="83">
        <v>94</v>
      </c>
      <c r="D183" s="13">
        <v>133</v>
      </c>
      <c r="E183" s="13">
        <v>173</v>
      </c>
      <c r="F183" s="13"/>
      <c r="G183" s="13">
        <v>31</v>
      </c>
      <c r="H183" s="13"/>
      <c r="I183" s="13">
        <v>524</v>
      </c>
      <c r="J183" s="13">
        <v>3</v>
      </c>
      <c r="K183" s="13">
        <v>100</v>
      </c>
      <c r="L183" s="13">
        <v>368</v>
      </c>
    </row>
    <row r="184" spans="2:12" x14ac:dyDescent="0.2">
      <c r="B184" s="143" t="s">
        <v>94</v>
      </c>
      <c r="C184" s="147">
        <v>615</v>
      </c>
      <c r="D184" s="96">
        <v>439</v>
      </c>
      <c r="E184" s="13"/>
      <c r="F184" s="13"/>
      <c r="G184" s="13"/>
      <c r="H184" s="13"/>
      <c r="I184" s="13"/>
      <c r="J184" s="96">
        <v>191</v>
      </c>
      <c r="K184" s="13"/>
      <c r="L184" s="13"/>
    </row>
    <row r="185" spans="2:12" x14ac:dyDescent="0.2">
      <c r="B185" s="143" t="s">
        <v>108</v>
      </c>
      <c r="C185" s="147">
        <v>921</v>
      </c>
      <c r="D185" s="96">
        <v>202</v>
      </c>
      <c r="E185" s="96">
        <v>167</v>
      </c>
      <c r="F185" s="96">
        <v>67</v>
      </c>
      <c r="G185" s="96">
        <v>58</v>
      </c>
      <c r="H185" s="96">
        <v>29</v>
      </c>
      <c r="I185" s="96">
        <v>207</v>
      </c>
      <c r="J185" s="96">
        <v>201</v>
      </c>
      <c r="K185" s="96">
        <v>181</v>
      </c>
      <c r="L185" s="13">
        <v>138</v>
      </c>
    </row>
    <row r="186" spans="2:12" x14ac:dyDescent="0.2">
      <c r="B186" s="151" t="s">
        <v>2</v>
      </c>
      <c r="C186" s="148">
        <v>58825</v>
      </c>
      <c r="D186" s="149">
        <v>27914</v>
      </c>
      <c r="E186" s="149">
        <v>9463</v>
      </c>
      <c r="F186" s="149">
        <v>1078</v>
      </c>
      <c r="G186" s="149">
        <v>4745</v>
      </c>
      <c r="H186" s="149">
        <v>8080</v>
      </c>
      <c r="I186" s="97" t="s">
        <v>102</v>
      </c>
      <c r="J186" s="149">
        <v>5573</v>
      </c>
      <c r="K186" s="149">
        <v>4464</v>
      </c>
      <c r="L186" s="154">
        <v>9935</v>
      </c>
    </row>
    <row r="187" spans="2:12" x14ac:dyDescent="0.2">
      <c r="B187" s="267" t="s">
        <v>103</v>
      </c>
      <c r="C187" s="267"/>
      <c r="D187" s="267"/>
      <c r="E187" s="267"/>
      <c r="F187" s="267"/>
      <c r="G187" s="267"/>
      <c r="H187" s="267"/>
      <c r="I187" s="267"/>
      <c r="J187" s="267"/>
    </row>
    <row r="188" spans="2:12" x14ac:dyDescent="0.2">
      <c r="B188" s="107"/>
      <c r="C188" s="107"/>
      <c r="D188" s="107"/>
      <c r="E188" s="107"/>
      <c r="F188" s="107"/>
      <c r="G188" s="107"/>
      <c r="H188" s="107"/>
      <c r="I188" s="107"/>
      <c r="J188" s="107"/>
    </row>
    <row r="189" spans="2:12" x14ac:dyDescent="0.2">
      <c r="B189" s="107"/>
      <c r="C189" s="107"/>
      <c r="D189" s="107"/>
      <c r="E189" s="107"/>
      <c r="F189" s="107"/>
      <c r="G189" s="107"/>
      <c r="H189" s="107"/>
      <c r="I189" s="107"/>
      <c r="J189" s="107"/>
    </row>
    <row r="190" spans="2:12" x14ac:dyDescent="0.2">
      <c r="B190" s="269" t="s">
        <v>130</v>
      </c>
      <c r="C190" s="269"/>
      <c r="D190" s="269"/>
      <c r="E190" s="269"/>
      <c r="F190" s="269"/>
      <c r="G190" s="269"/>
      <c r="H190" s="269"/>
      <c r="I190" s="269"/>
      <c r="J190" s="269"/>
      <c r="K190" s="269"/>
      <c r="L190" s="269"/>
    </row>
    <row r="191" spans="2:12" x14ac:dyDescent="0.2">
      <c r="B191" s="268" t="s">
        <v>110</v>
      </c>
      <c r="C191" s="268"/>
      <c r="D191" s="268"/>
      <c r="E191" s="268"/>
      <c r="F191" s="268"/>
      <c r="G191" s="268"/>
      <c r="H191" s="268"/>
      <c r="I191" s="268"/>
      <c r="J191" s="268"/>
      <c r="K191" s="268"/>
      <c r="L191" s="268"/>
    </row>
    <row r="192" spans="2:12" x14ac:dyDescent="0.2">
      <c r="B192" s="155"/>
      <c r="C192" s="331">
        <v>2015</v>
      </c>
      <c r="D192" s="332"/>
      <c r="E192" s="331">
        <v>2016</v>
      </c>
      <c r="F192" s="332"/>
      <c r="G192" s="331">
        <v>2017</v>
      </c>
      <c r="H192" s="332"/>
      <c r="I192" s="155">
        <v>2018</v>
      </c>
      <c r="J192" s="155"/>
      <c r="K192" s="327">
        <v>2019</v>
      </c>
      <c r="L192" s="328"/>
    </row>
    <row r="193" spans="2:12" ht="13.5" x14ac:dyDescent="0.25">
      <c r="B193" s="102" t="s">
        <v>111</v>
      </c>
      <c r="C193" s="102" t="s">
        <v>57</v>
      </c>
      <c r="D193" s="105" t="s">
        <v>58</v>
      </c>
      <c r="E193" s="102" t="s">
        <v>57</v>
      </c>
      <c r="F193" s="105" t="s">
        <v>58</v>
      </c>
      <c r="G193" s="102" t="s">
        <v>57</v>
      </c>
      <c r="H193" s="105" t="s">
        <v>58</v>
      </c>
      <c r="I193" s="102" t="s">
        <v>57</v>
      </c>
      <c r="J193" s="105" t="s">
        <v>58</v>
      </c>
      <c r="K193" s="102" t="s">
        <v>57</v>
      </c>
      <c r="L193" s="105" t="s">
        <v>58</v>
      </c>
    </row>
    <row r="194" spans="2:12" ht="13.5" x14ac:dyDescent="0.2">
      <c r="B194" s="156" t="s">
        <v>112</v>
      </c>
      <c r="C194" s="106">
        <v>76100</v>
      </c>
      <c r="D194" s="13">
        <v>80.5</v>
      </c>
      <c r="E194" s="106">
        <v>81265</v>
      </c>
      <c r="F194" s="13">
        <v>85.2</v>
      </c>
      <c r="G194" s="106">
        <v>79751</v>
      </c>
      <c r="H194" s="13">
        <v>82.7</v>
      </c>
      <c r="I194" s="142">
        <v>82193</v>
      </c>
      <c r="J194" s="96">
        <v>84.2</v>
      </c>
      <c r="K194" s="142">
        <v>80222</v>
      </c>
      <c r="L194" s="96">
        <v>81.5</v>
      </c>
    </row>
    <row r="195" spans="2:12" x14ac:dyDescent="0.2">
      <c r="B195" s="157" t="s">
        <v>113</v>
      </c>
      <c r="C195" s="106">
        <v>7760</v>
      </c>
      <c r="D195" s="13">
        <v>8.1999999999999993</v>
      </c>
      <c r="E195" s="106">
        <v>7390</v>
      </c>
      <c r="F195" s="13">
        <v>7.7</v>
      </c>
      <c r="G195" s="106">
        <v>8967</v>
      </c>
      <c r="H195" s="13">
        <v>9.3000000000000007</v>
      </c>
      <c r="I195" s="142">
        <v>8453</v>
      </c>
      <c r="J195" s="96">
        <v>8.6999999999999993</v>
      </c>
      <c r="K195" s="142">
        <v>10643</v>
      </c>
      <c r="L195" s="96">
        <v>10.8</v>
      </c>
    </row>
    <row r="196" spans="2:12" x14ac:dyDescent="0.2">
      <c r="B196" s="157" t="s">
        <v>114</v>
      </c>
      <c r="C196" s="13">
        <v>948</v>
      </c>
      <c r="D196" s="13">
        <v>1</v>
      </c>
      <c r="E196" s="13">
        <v>468</v>
      </c>
      <c r="F196" s="13">
        <v>0.5</v>
      </c>
      <c r="G196" s="13">
        <v>449</v>
      </c>
      <c r="H196" s="13">
        <v>0.5</v>
      </c>
      <c r="I196" s="142">
        <v>1033</v>
      </c>
      <c r="J196" s="96">
        <v>1.1000000000000001</v>
      </c>
      <c r="K196" s="142">
        <v>1377</v>
      </c>
      <c r="L196" s="96">
        <v>1.4</v>
      </c>
    </row>
    <row r="197" spans="2:12" x14ac:dyDescent="0.2">
      <c r="B197" s="157" t="s">
        <v>115</v>
      </c>
      <c r="C197" s="142">
        <v>4754</v>
      </c>
      <c r="D197" s="96">
        <v>5</v>
      </c>
      <c r="E197" s="142">
        <v>2929</v>
      </c>
      <c r="F197" s="96">
        <v>3.1</v>
      </c>
      <c r="G197" s="142">
        <v>3426</v>
      </c>
      <c r="H197" s="96">
        <v>3.6</v>
      </c>
      <c r="I197" s="142">
        <v>2456</v>
      </c>
      <c r="J197" s="96">
        <v>2.5</v>
      </c>
      <c r="K197" s="142">
        <v>1943</v>
      </c>
      <c r="L197" s="96">
        <v>2</v>
      </c>
    </row>
    <row r="198" spans="2:12" ht="13.5" x14ac:dyDescent="0.2">
      <c r="B198" s="157" t="s">
        <v>526</v>
      </c>
      <c r="C198" s="142">
        <v>3995</v>
      </c>
      <c r="D198" s="96">
        <v>4.2</v>
      </c>
      <c r="E198" s="142">
        <v>2875</v>
      </c>
      <c r="F198" s="96">
        <v>3</v>
      </c>
      <c r="G198" s="142">
        <v>3306</v>
      </c>
      <c r="H198" s="96">
        <v>3.4</v>
      </c>
      <c r="I198" s="142">
        <v>2925</v>
      </c>
      <c r="J198" s="96">
        <v>3</v>
      </c>
      <c r="K198" s="142">
        <v>1583</v>
      </c>
      <c r="L198" s="96">
        <v>1.6</v>
      </c>
    </row>
    <row r="199" spans="2:12" ht="13.5" x14ac:dyDescent="0.2">
      <c r="B199" s="157" t="s">
        <v>527</v>
      </c>
      <c r="C199" s="96">
        <v>129</v>
      </c>
      <c r="D199" s="96">
        <v>0.1</v>
      </c>
      <c r="E199" s="96">
        <v>24</v>
      </c>
      <c r="F199" s="96" t="s">
        <v>19</v>
      </c>
      <c r="G199" s="96">
        <v>23</v>
      </c>
      <c r="H199" s="96" t="s">
        <v>19</v>
      </c>
      <c r="I199" s="97" t="s">
        <v>19</v>
      </c>
      <c r="J199" s="96" t="s">
        <v>19</v>
      </c>
      <c r="K199" s="96">
        <v>158</v>
      </c>
      <c r="L199" s="96">
        <v>0.2</v>
      </c>
    </row>
    <row r="200" spans="2:12" ht="13.5" x14ac:dyDescent="0.2">
      <c r="B200" s="157" t="s">
        <v>528</v>
      </c>
      <c r="C200" s="96">
        <v>59</v>
      </c>
      <c r="D200" s="96">
        <v>0.1</v>
      </c>
      <c r="E200" s="96" t="s">
        <v>19</v>
      </c>
      <c r="F200" s="96" t="s">
        <v>19</v>
      </c>
      <c r="G200" s="96" t="s">
        <v>19</v>
      </c>
      <c r="H200" s="96" t="s">
        <v>19</v>
      </c>
      <c r="I200" s="96">
        <v>41</v>
      </c>
      <c r="J200" s="96" t="s">
        <v>19</v>
      </c>
      <c r="K200" s="96">
        <v>129</v>
      </c>
      <c r="L200" s="96">
        <v>0.1</v>
      </c>
    </row>
    <row r="201" spans="2:12" ht="13.5" x14ac:dyDescent="0.2">
      <c r="B201" s="156" t="s">
        <v>94</v>
      </c>
      <c r="C201" s="96">
        <v>820</v>
      </c>
      <c r="D201" s="96">
        <v>0.9</v>
      </c>
      <c r="E201" s="96">
        <v>418</v>
      </c>
      <c r="F201" s="96">
        <v>0.4</v>
      </c>
      <c r="G201" s="96">
        <v>484</v>
      </c>
      <c r="H201" s="96">
        <v>0.5</v>
      </c>
      <c r="I201" s="96">
        <v>320</v>
      </c>
      <c r="J201" s="96">
        <v>0.3</v>
      </c>
      <c r="K201" s="142">
        <v>1996</v>
      </c>
      <c r="L201" s="96">
        <v>2</v>
      </c>
    </row>
    <row r="202" spans="2:12" ht="13.5" x14ac:dyDescent="0.2">
      <c r="B202" s="157" t="s">
        <v>529</v>
      </c>
      <c r="C202" s="96">
        <v>6</v>
      </c>
      <c r="D202" s="96" t="s">
        <v>19</v>
      </c>
      <c r="E202" s="96" t="s">
        <v>19</v>
      </c>
      <c r="F202" s="96" t="s">
        <v>19</v>
      </c>
      <c r="G202" s="96">
        <v>25</v>
      </c>
      <c r="H202" s="96" t="s">
        <v>19</v>
      </c>
      <c r="I202" s="96">
        <v>219</v>
      </c>
      <c r="J202" s="96">
        <v>0.2</v>
      </c>
      <c r="K202" s="96">
        <v>428</v>
      </c>
      <c r="L202" s="96">
        <v>0.4</v>
      </c>
    </row>
    <row r="203" spans="2:12" ht="13.5" x14ac:dyDescent="0.2">
      <c r="B203" s="157" t="s">
        <v>530</v>
      </c>
      <c r="C203" s="158">
        <v>94572</v>
      </c>
      <c r="D203" s="159">
        <v>100</v>
      </c>
      <c r="E203" s="158">
        <v>95368</v>
      </c>
      <c r="F203" s="159">
        <v>100</v>
      </c>
      <c r="G203" s="158">
        <v>96430</v>
      </c>
      <c r="H203" s="159">
        <v>100</v>
      </c>
      <c r="I203" s="149">
        <v>97639</v>
      </c>
      <c r="J203" s="97">
        <v>100</v>
      </c>
      <c r="K203" s="149">
        <v>98477</v>
      </c>
      <c r="L203" s="97">
        <v>100</v>
      </c>
    </row>
    <row r="204" spans="2:12" x14ac:dyDescent="0.2">
      <c r="B204" s="267" t="s">
        <v>116</v>
      </c>
      <c r="C204" s="267"/>
      <c r="D204" s="267"/>
      <c r="E204" s="267"/>
      <c r="F204" s="267"/>
      <c r="G204" s="267"/>
      <c r="H204" s="267"/>
      <c r="I204" s="267"/>
      <c r="J204" s="267"/>
      <c r="K204" s="267"/>
      <c r="L204" s="267"/>
    </row>
    <row r="205" spans="2:12" x14ac:dyDescent="0.2">
      <c r="B205" s="150"/>
    </row>
    <row r="206" spans="2:12" x14ac:dyDescent="0.2">
      <c r="B206" s="150"/>
      <c r="C206" s="160" t="s">
        <v>448</v>
      </c>
    </row>
    <row r="208" spans="2:12" x14ac:dyDescent="0.2">
      <c r="B208" s="67" t="s">
        <v>449</v>
      </c>
      <c r="C208" s="67">
        <v>2017</v>
      </c>
      <c r="D208" s="67">
        <v>2018</v>
      </c>
      <c r="E208" s="67">
        <v>2019</v>
      </c>
      <c r="F208" s="67">
        <v>2020</v>
      </c>
      <c r="G208" s="68">
        <v>2021</v>
      </c>
      <c r="H208" s="68">
        <v>2022</v>
      </c>
      <c r="I208" s="68">
        <v>2023</v>
      </c>
    </row>
    <row r="209" spans="2:9" x14ac:dyDescent="0.2">
      <c r="B209" s="161" t="s">
        <v>450</v>
      </c>
      <c r="C209" s="69">
        <v>102201</v>
      </c>
      <c r="D209" s="69">
        <v>104218</v>
      </c>
      <c r="E209" s="69">
        <v>107990</v>
      </c>
      <c r="F209" s="69">
        <v>111850</v>
      </c>
      <c r="G209" s="69">
        <v>114052</v>
      </c>
      <c r="H209" s="69">
        <v>114996</v>
      </c>
      <c r="I209" s="69">
        <v>115984</v>
      </c>
    </row>
    <row r="210" spans="2:9" x14ac:dyDescent="0.2">
      <c r="B210" s="161" t="s">
        <v>9</v>
      </c>
      <c r="C210" s="69">
        <v>7569</v>
      </c>
      <c r="D210" s="69">
        <v>8485</v>
      </c>
      <c r="E210" s="69">
        <v>10538</v>
      </c>
      <c r="F210" s="69">
        <v>10733</v>
      </c>
      <c r="G210" s="69">
        <v>10839</v>
      </c>
      <c r="H210" s="69">
        <v>10649</v>
      </c>
      <c r="I210" s="69">
        <v>11427</v>
      </c>
    </row>
    <row r="211" spans="2:9" x14ac:dyDescent="0.2">
      <c r="B211" s="161" t="s">
        <v>10</v>
      </c>
      <c r="C211" s="69">
        <v>1041</v>
      </c>
      <c r="D211" s="69">
        <v>1051</v>
      </c>
      <c r="E211" s="69">
        <v>1125</v>
      </c>
      <c r="F211" s="69">
        <v>1154</v>
      </c>
      <c r="G211" s="69">
        <v>1163</v>
      </c>
      <c r="H211" s="69">
        <v>1165</v>
      </c>
      <c r="I211" s="69">
        <v>1193</v>
      </c>
    </row>
    <row r="212" spans="2:9" x14ac:dyDescent="0.2">
      <c r="B212" s="161" t="s">
        <v>11</v>
      </c>
      <c r="C212" s="69">
        <v>2984</v>
      </c>
      <c r="D212" s="69">
        <v>2995</v>
      </c>
      <c r="E212" s="69">
        <v>3100</v>
      </c>
      <c r="F212" s="69">
        <v>3253</v>
      </c>
      <c r="G212" s="69">
        <v>3305</v>
      </c>
      <c r="H212" s="69">
        <v>3378</v>
      </c>
      <c r="I212" s="69">
        <v>3364</v>
      </c>
    </row>
    <row r="213" spans="2:9" x14ac:dyDescent="0.2">
      <c r="B213" s="161" t="s">
        <v>12</v>
      </c>
      <c r="C213" s="69">
        <v>3891</v>
      </c>
      <c r="D213" s="69">
        <v>4716</v>
      </c>
      <c r="E213" s="69">
        <v>5856</v>
      </c>
      <c r="F213" s="69">
        <v>6751</v>
      </c>
      <c r="G213" s="69">
        <v>7128</v>
      </c>
      <c r="H213" s="69">
        <v>7251</v>
      </c>
      <c r="I213" s="69">
        <v>7369</v>
      </c>
    </row>
    <row r="214" spans="2:9" x14ac:dyDescent="0.2">
      <c r="B214" s="161" t="s">
        <v>13</v>
      </c>
      <c r="C214" s="69">
        <v>2557</v>
      </c>
      <c r="D214" s="69">
        <v>2701</v>
      </c>
      <c r="E214" s="69">
        <v>2949</v>
      </c>
      <c r="F214" s="69">
        <v>3078</v>
      </c>
      <c r="G214" s="69">
        <v>3210</v>
      </c>
      <c r="H214" s="69">
        <v>3278</v>
      </c>
      <c r="I214" s="69">
        <v>3394</v>
      </c>
    </row>
    <row r="215" spans="2:9" ht="13.5" x14ac:dyDescent="0.2">
      <c r="B215" s="162" t="s">
        <v>531</v>
      </c>
      <c r="C215" s="71">
        <v>120243</v>
      </c>
      <c r="D215" s="71">
        <v>124166</v>
      </c>
      <c r="E215" s="71">
        <v>131558</v>
      </c>
      <c r="F215" s="70">
        <v>136819</v>
      </c>
      <c r="G215" s="71">
        <v>139697</v>
      </c>
      <c r="H215" s="71">
        <v>140717</v>
      </c>
      <c r="I215" s="71">
        <v>142731</v>
      </c>
    </row>
    <row r="216" spans="2:9" x14ac:dyDescent="0.2">
      <c r="B216" s="163" t="s">
        <v>456</v>
      </c>
      <c r="D216" s="164"/>
      <c r="E216" s="165"/>
      <c r="F216" s="165"/>
      <c r="G216" s="165"/>
    </row>
    <row r="217" spans="2:9" x14ac:dyDescent="0.2">
      <c r="B217" s="78" t="s">
        <v>457</v>
      </c>
      <c r="C217" s="166" t="s">
        <v>458</v>
      </c>
    </row>
    <row r="218" spans="2:9" x14ac:dyDescent="0.2">
      <c r="B218" s="78" t="s">
        <v>459</v>
      </c>
    </row>
  </sheetData>
  <mergeCells count="55">
    <mergeCell ref="Q53:Q54"/>
    <mergeCell ref="R53:R54"/>
    <mergeCell ref="B2:G2"/>
    <mergeCell ref="B10:F10"/>
    <mergeCell ref="B8:F8"/>
    <mergeCell ref="B3:G5"/>
    <mergeCell ref="J8:P8"/>
    <mergeCell ref="K9:L9"/>
    <mergeCell ref="M9:N9"/>
    <mergeCell ref="O9:P9"/>
    <mergeCell ref="K53:K54"/>
    <mergeCell ref="L53:L54"/>
    <mergeCell ref="M53:M54"/>
    <mergeCell ref="O53:O54"/>
    <mergeCell ref="P53:P54"/>
    <mergeCell ref="B146:B147"/>
    <mergeCell ref="C145:D146"/>
    <mergeCell ref="E145:H145"/>
    <mergeCell ref="B18:E18"/>
    <mergeCell ref="B31:E31"/>
    <mergeCell ref="B51:B54"/>
    <mergeCell ref="B46:F46"/>
    <mergeCell ref="B163:B164"/>
    <mergeCell ref="T51:T54"/>
    <mergeCell ref="U51:U54"/>
    <mergeCell ref="V51:V54"/>
    <mergeCell ref="O52:S52"/>
    <mergeCell ref="C53:F53"/>
    <mergeCell ref="G53:G54"/>
    <mergeCell ref="H53:H54"/>
    <mergeCell ref="I53:I54"/>
    <mergeCell ref="J53:J54"/>
    <mergeCell ref="E146:F146"/>
    <mergeCell ref="G146:H146"/>
    <mergeCell ref="A144:I144"/>
    <mergeCell ref="B142:H142"/>
    <mergeCell ref="B102:B104"/>
    <mergeCell ref="K192:L192"/>
    <mergeCell ref="B175:B176"/>
    <mergeCell ref="G192:H192"/>
    <mergeCell ref="E192:F192"/>
    <mergeCell ref="C192:D192"/>
    <mergeCell ref="A159:H159"/>
    <mergeCell ref="K145:K146"/>
    <mergeCell ref="F103:F104"/>
    <mergeCell ref="G103:I103"/>
    <mergeCell ref="L145:M145"/>
    <mergeCell ref="B33:F33"/>
    <mergeCell ref="F34:F35"/>
    <mergeCell ref="G39:G40"/>
    <mergeCell ref="C34:E34"/>
    <mergeCell ref="C102:I102"/>
    <mergeCell ref="J102:J104"/>
    <mergeCell ref="K102:K104"/>
    <mergeCell ref="C103:E103"/>
  </mergeCells>
  <phoneticPr fontId="27" type="noConversion"/>
  <hyperlinks>
    <hyperlink ref="C217" r:id="rId1" xr:uid="{1186D3B1-9307-4C7E-9882-445DC0D2748A}"/>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U225"/>
  <sheetViews>
    <sheetView topLeftCell="B135" zoomScale="90" zoomScaleNormal="90" workbookViewId="0">
      <selection activeCell="I13" sqref="I13"/>
    </sheetView>
  </sheetViews>
  <sheetFormatPr defaultColWidth="8.75" defaultRowHeight="12.75" x14ac:dyDescent="0.2"/>
  <cols>
    <col min="1" max="2" width="8.75" style="78"/>
    <col min="3" max="3" width="14.375" style="78" customWidth="1"/>
    <col min="4" max="4" width="9.875" style="78" customWidth="1"/>
    <col min="5" max="5" width="20.875" style="94" customWidth="1"/>
    <col min="6" max="9" width="7.25" style="78" customWidth="1"/>
    <col min="10" max="10" width="10.5" style="78" customWidth="1"/>
    <col min="11" max="15" width="7.25" style="78" customWidth="1"/>
    <col min="16" max="16" width="7.375" style="78" customWidth="1"/>
    <col min="17" max="16384" width="8.75" style="78"/>
  </cols>
  <sheetData>
    <row r="1" spans="3:14" x14ac:dyDescent="0.2">
      <c r="D1" s="94"/>
      <c r="E1" s="78"/>
    </row>
    <row r="2" spans="3:14" ht="15.75" x14ac:dyDescent="0.25">
      <c r="C2" s="367" t="s">
        <v>129</v>
      </c>
      <c r="D2" s="367"/>
      <c r="E2" s="367"/>
      <c r="F2" s="367"/>
      <c r="G2" s="367"/>
      <c r="H2" s="367"/>
      <c r="I2" s="367"/>
      <c r="J2" s="367"/>
      <c r="K2" s="367"/>
      <c r="L2" s="367"/>
      <c r="M2" s="367"/>
      <c r="N2" s="367"/>
    </row>
    <row r="3" spans="3:14" x14ac:dyDescent="0.2">
      <c r="C3" s="368" t="s">
        <v>120</v>
      </c>
      <c r="D3" s="368"/>
      <c r="E3" s="368"/>
      <c r="F3" s="368"/>
      <c r="G3" s="368"/>
      <c r="H3" s="368"/>
      <c r="I3" s="368"/>
      <c r="J3" s="368"/>
      <c r="K3" s="368"/>
      <c r="L3" s="368"/>
      <c r="M3" s="368"/>
      <c r="N3" s="368"/>
    </row>
    <row r="4" spans="3:14" x14ac:dyDescent="0.2">
      <c r="C4" s="368"/>
      <c r="D4" s="368"/>
      <c r="E4" s="368"/>
      <c r="F4" s="368"/>
      <c r="G4" s="368"/>
      <c r="H4" s="368"/>
      <c r="I4" s="368"/>
      <c r="J4" s="368"/>
      <c r="K4" s="368"/>
      <c r="L4" s="368"/>
      <c r="M4" s="368"/>
      <c r="N4" s="368"/>
    </row>
    <row r="5" spans="3:14" ht="43.5" customHeight="1" x14ac:dyDescent="0.2">
      <c r="C5" s="368"/>
      <c r="D5" s="368"/>
      <c r="E5" s="368"/>
      <c r="F5" s="368"/>
      <c r="G5" s="368"/>
      <c r="H5" s="368"/>
      <c r="I5" s="368"/>
      <c r="J5" s="368"/>
      <c r="K5" s="368"/>
      <c r="L5" s="368"/>
      <c r="M5" s="368"/>
      <c r="N5" s="368"/>
    </row>
    <row r="6" spans="3:14" x14ac:dyDescent="0.2">
      <c r="C6" s="94"/>
      <c r="E6" s="78"/>
    </row>
    <row r="7" spans="3:14" x14ac:dyDescent="0.2">
      <c r="C7" s="373" t="s">
        <v>132</v>
      </c>
      <c r="D7" s="373"/>
      <c r="E7" s="373"/>
      <c r="F7" s="373"/>
      <c r="G7" s="373"/>
      <c r="H7" s="373"/>
      <c r="I7" s="373"/>
      <c r="J7" s="373"/>
      <c r="K7" s="373"/>
      <c r="L7" s="373"/>
    </row>
    <row r="8" spans="3:14" x14ac:dyDescent="0.2">
      <c r="C8" s="98"/>
      <c r="E8" s="78"/>
    </row>
    <row r="9" spans="3:14" ht="24.75" customHeight="1" x14ac:dyDescent="0.2">
      <c r="C9" s="374" t="s">
        <v>117</v>
      </c>
      <c r="D9" s="375"/>
      <c r="E9" s="375"/>
      <c r="F9" s="375"/>
      <c r="G9" s="375"/>
      <c r="H9" s="168"/>
    </row>
    <row r="10" spans="3:14" ht="15.75" customHeight="1" x14ac:dyDescent="0.2">
      <c r="C10" s="169" t="s">
        <v>53</v>
      </c>
      <c r="D10" s="170">
        <v>2000</v>
      </c>
      <c r="E10" s="170">
        <v>2006</v>
      </c>
      <c r="F10" s="170">
        <v>2010</v>
      </c>
      <c r="G10" s="170">
        <v>2018</v>
      </c>
    </row>
    <row r="11" spans="3:14" ht="21.75" customHeight="1" x14ac:dyDescent="0.2">
      <c r="C11" s="86" t="s">
        <v>4</v>
      </c>
      <c r="D11" s="96">
        <v>99.1</v>
      </c>
      <c r="E11" s="96">
        <v>97.9</v>
      </c>
      <c r="F11" s="96">
        <v>97.8</v>
      </c>
      <c r="G11" s="96">
        <v>98.7</v>
      </c>
    </row>
    <row r="12" spans="3:14" ht="15.75" customHeight="1" x14ac:dyDescent="0.2">
      <c r="C12" s="86" t="s">
        <v>5</v>
      </c>
      <c r="D12" s="96">
        <v>98.3</v>
      </c>
      <c r="E12" s="96">
        <v>91.6</v>
      </c>
      <c r="F12" s="96">
        <v>94.1</v>
      </c>
      <c r="G12" s="96">
        <v>93.7</v>
      </c>
    </row>
    <row r="13" spans="3:14" ht="15.75" customHeight="1" x14ac:dyDescent="0.2">
      <c r="C13" s="86" t="s">
        <v>6</v>
      </c>
      <c r="D13" s="96">
        <v>30.5</v>
      </c>
      <c r="E13" s="96">
        <v>33</v>
      </c>
      <c r="F13" s="96">
        <v>41.5</v>
      </c>
      <c r="G13" s="96">
        <v>61.4</v>
      </c>
    </row>
    <row r="14" spans="3:14" ht="15.75" customHeight="1" x14ac:dyDescent="0.25">
      <c r="C14" s="91" t="s">
        <v>532</v>
      </c>
      <c r="D14" s="97">
        <v>88</v>
      </c>
      <c r="E14" s="97">
        <v>89.9</v>
      </c>
      <c r="F14" s="97">
        <v>91</v>
      </c>
      <c r="G14" s="97">
        <v>94.5</v>
      </c>
    </row>
    <row r="15" spans="3:14" x14ac:dyDescent="0.2">
      <c r="C15" s="150" t="s">
        <v>437</v>
      </c>
      <c r="D15" s="150"/>
      <c r="E15" s="150"/>
      <c r="F15" s="150"/>
      <c r="G15" s="150"/>
      <c r="H15" s="150"/>
    </row>
    <row r="16" spans="3:14" x14ac:dyDescent="0.2">
      <c r="C16" s="94"/>
      <c r="E16" s="78"/>
    </row>
    <row r="17" spans="3:6" x14ac:dyDescent="0.2">
      <c r="C17" s="362" t="s">
        <v>206</v>
      </c>
      <c r="D17" s="362"/>
      <c r="E17" s="362"/>
      <c r="F17" s="362"/>
    </row>
    <row r="18" spans="3:6" x14ac:dyDescent="0.2">
      <c r="C18" s="362"/>
      <c r="D18" s="362"/>
      <c r="E18" s="362"/>
      <c r="F18" s="362"/>
    </row>
    <row r="19" spans="3:6" ht="27" x14ac:dyDescent="0.2">
      <c r="C19" s="172" t="s">
        <v>533</v>
      </c>
      <c r="D19" s="172">
        <v>2010</v>
      </c>
      <c r="E19" s="172">
        <v>2018</v>
      </c>
      <c r="F19" s="84" t="s">
        <v>39</v>
      </c>
    </row>
    <row r="20" spans="3:6" x14ac:dyDescent="0.2">
      <c r="C20" s="87" t="s">
        <v>7</v>
      </c>
      <c r="D20" s="96">
        <v>97.9</v>
      </c>
      <c r="E20" s="96">
        <v>98.5</v>
      </c>
      <c r="F20" s="96">
        <v>0.6</v>
      </c>
    </row>
    <row r="21" spans="3:6" x14ac:dyDescent="0.2">
      <c r="C21" s="87" t="s">
        <v>8</v>
      </c>
      <c r="D21" s="96">
        <v>98.3</v>
      </c>
      <c r="E21" s="96">
        <v>98.9</v>
      </c>
      <c r="F21" s="96">
        <v>0.6</v>
      </c>
    </row>
    <row r="22" spans="3:6" x14ac:dyDescent="0.2">
      <c r="C22" s="87" t="s">
        <v>9</v>
      </c>
      <c r="D22" s="96">
        <v>99.4</v>
      </c>
      <c r="E22" s="96">
        <v>99.8</v>
      </c>
      <c r="F22" s="96">
        <v>0.4</v>
      </c>
    </row>
    <row r="23" spans="3:6" x14ac:dyDescent="0.2">
      <c r="C23" s="87" t="s">
        <v>10</v>
      </c>
      <c r="D23" s="96">
        <v>98</v>
      </c>
      <c r="E23" s="96">
        <v>99.6</v>
      </c>
      <c r="F23" s="96">
        <v>1.6</v>
      </c>
    </row>
    <row r="24" spans="3:6" x14ac:dyDescent="0.2">
      <c r="C24" s="87" t="s">
        <v>11</v>
      </c>
      <c r="D24" s="96">
        <v>83.4</v>
      </c>
      <c r="E24" s="96">
        <v>97.3</v>
      </c>
      <c r="F24" s="96">
        <v>16.7</v>
      </c>
    </row>
    <row r="25" spans="3:6" x14ac:dyDescent="0.2">
      <c r="C25" s="87" t="s">
        <v>12</v>
      </c>
      <c r="D25" s="96">
        <v>94.2</v>
      </c>
      <c r="E25" s="96">
        <v>97.9</v>
      </c>
      <c r="F25" s="96">
        <v>3.9</v>
      </c>
    </row>
    <row r="26" spans="3:6" x14ac:dyDescent="0.2">
      <c r="C26" s="87" t="s">
        <v>13</v>
      </c>
      <c r="D26" s="96">
        <v>88.4</v>
      </c>
      <c r="E26" s="96">
        <v>85.5</v>
      </c>
      <c r="F26" s="96">
        <v>-3.3</v>
      </c>
    </row>
    <row r="27" spans="3:6" x14ac:dyDescent="0.2">
      <c r="C27" s="87" t="s">
        <v>14</v>
      </c>
      <c r="D27" s="96">
        <v>91.6</v>
      </c>
      <c r="E27" s="96">
        <v>91.1</v>
      </c>
      <c r="F27" s="96">
        <v>-0.5</v>
      </c>
    </row>
    <row r="28" spans="3:6" x14ac:dyDescent="0.2">
      <c r="C28" s="87" t="s">
        <v>15</v>
      </c>
      <c r="D28" s="96">
        <v>55.5</v>
      </c>
      <c r="E28" s="96">
        <v>71.7</v>
      </c>
      <c r="F28" s="96">
        <v>29.2</v>
      </c>
    </row>
    <row r="29" spans="3:6" x14ac:dyDescent="0.2">
      <c r="C29" s="87" t="s">
        <v>16</v>
      </c>
      <c r="D29" s="96">
        <v>37</v>
      </c>
      <c r="E29" s="96">
        <v>51.1</v>
      </c>
      <c r="F29" s="96">
        <v>38.1</v>
      </c>
    </row>
    <row r="30" spans="3:6" x14ac:dyDescent="0.2">
      <c r="C30" s="91" t="s">
        <v>18</v>
      </c>
      <c r="D30" s="97">
        <v>91</v>
      </c>
      <c r="E30" s="97">
        <v>94.5</v>
      </c>
      <c r="F30" s="97">
        <v>3.8</v>
      </c>
    </row>
    <row r="31" spans="3:6" ht="15.75" customHeight="1" x14ac:dyDescent="0.2">
      <c r="C31" s="379" t="s">
        <v>437</v>
      </c>
      <c r="D31" s="379"/>
      <c r="E31" s="379"/>
      <c r="F31" s="379"/>
    </row>
    <row r="32" spans="3:6" x14ac:dyDescent="0.2">
      <c r="C32" s="94"/>
      <c r="E32" s="78"/>
    </row>
    <row r="33" spans="3:21" x14ac:dyDescent="0.2">
      <c r="C33" s="376" t="s">
        <v>212</v>
      </c>
      <c r="D33" s="376"/>
      <c r="E33" s="376"/>
      <c r="F33" s="376"/>
      <c r="G33" s="376"/>
      <c r="H33" s="376"/>
      <c r="I33" s="376"/>
      <c r="J33" s="376"/>
      <c r="K33" s="376"/>
      <c r="L33" s="376"/>
      <c r="M33" s="376"/>
      <c r="N33" s="376"/>
      <c r="O33" s="376"/>
      <c r="P33" s="376"/>
      <c r="Q33" s="376"/>
      <c r="R33" s="376"/>
      <c r="S33" s="376"/>
      <c r="T33" s="376"/>
      <c r="U33" s="376"/>
    </row>
    <row r="34" spans="3:21" x14ac:dyDescent="0.2">
      <c r="C34" s="377" t="s">
        <v>213</v>
      </c>
      <c r="D34" s="377"/>
      <c r="E34" s="377"/>
      <c r="F34" s="377"/>
      <c r="G34" s="377"/>
      <c r="H34" s="377"/>
      <c r="I34" s="377"/>
      <c r="J34" s="377"/>
      <c r="K34" s="377"/>
      <c r="L34" s="377"/>
      <c r="M34" s="377"/>
      <c r="N34" s="377"/>
      <c r="O34" s="377"/>
      <c r="P34" s="377"/>
      <c r="Q34" s="377"/>
      <c r="R34" s="377"/>
      <c r="S34" s="377"/>
      <c r="T34" s="377"/>
      <c r="U34" s="377"/>
    </row>
    <row r="35" spans="3:21" x14ac:dyDescent="0.2">
      <c r="C35" s="378"/>
      <c r="D35" s="365" t="s">
        <v>214</v>
      </c>
      <c r="E35" s="365"/>
      <c r="F35" s="365"/>
      <c r="G35" s="365"/>
      <c r="H35" s="365"/>
      <c r="I35" s="365"/>
      <c r="J35" s="365"/>
      <c r="K35" s="365"/>
      <c r="L35" s="365"/>
      <c r="M35" s="365"/>
      <c r="N35" s="365"/>
      <c r="O35" s="365"/>
      <c r="P35" s="365"/>
      <c r="Q35" s="365"/>
      <c r="R35" s="366" t="s">
        <v>51</v>
      </c>
      <c r="S35" s="366" t="s">
        <v>2</v>
      </c>
      <c r="T35" s="366" t="s">
        <v>438</v>
      </c>
      <c r="U35" s="366" t="s">
        <v>52</v>
      </c>
    </row>
    <row r="36" spans="3:21" x14ac:dyDescent="0.2">
      <c r="C36" s="378"/>
      <c r="D36" s="365" t="s">
        <v>215</v>
      </c>
      <c r="E36" s="366"/>
      <c r="F36" s="366"/>
      <c r="G36" s="366"/>
      <c r="H36" s="366"/>
      <c r="I36" s="366"/>
      <c r="J36" s="366"/>
      <c r="K36" s="17"/>
      <c r="L36" s="365" t="s">
        <v>49</v>
      </c>
      <c r="M36" s="365"/>
      <c r="N36" s="365"/>
      <c r="O36" s="365"/>
      <c r="P36" s="365"/>
      <c r="Q36" s="365"/>
      <c r="R36" s="366"/>
      <c r="S36" s="366"/>
      <c r="T36" s="366"/>
      <c r="U36" s="366"/>
    </row>
    <row r="37" spans="3:21" x14ac:dyDescent="0.2">
      <c r="C37" s="378"/>
      <c r="D37" s="365" t="s">
        <v>216</v>
      </c>
      <c r="E37" s="365"/>
      <c r="F37" s="365"/>
      <c r="G37" s="366"/>
      <c r="H37" s="366" t="s">
        <v>48</v>
      </c>
      <c r="I37" s="366" t="s">
        <v>217</v>
      </c>
      <c r="J37" s="366" t="s">
        <v>218</v>
      </c>
      <c r="K37" s="366"/>
      <c r="L37" s="366" t="s">
        <v>219</v>
      </c>
      <c r="M37" s="366" t="s">
        <v>50</v>
      </c>
      <c r="N37" s="366" t="s">
        <v>220</v>
      </c>
      <c r="O37" s="366" t="s">
        <v>221</v>
      </c>
      <c r="P37" s="366" t="s">
        <v>94</v>
      </c>
      <c r="Q37" s="366" t="s">
        <v>168</v>
      </c>
      <c r="R37" s="366"/>
      <c r="S37" s="366"/>
      <c r="T37" s="366"/>
      <c r="U37" s="366"/>
    </row>
    <row r="38" spans="3:21" ht="25.5" x14ac:dyDescent="0.2">
      <c r="C38" s="378"/>
      <c r="D38" s="17" t="s">
        <v>222</v>
      </c>
      <c r="E38" s="17" t="s">
        <v>223</v>
      </c>
      <c r="F38" s="17" t="s">
        <v>224</v>
      </c>
      <c r="G38" s="17" t="s">
        <v>225</v>
      </c>
      <c r="H38" s="366"/>
      <c r="I38" s="366"/>
      <c r="J38" s="366"/>
      <c r="K38" s="366"/>
      <c r="L38" s="366"/>
      <c r="M38" s="366"/>
      <c r="N38" s="366"/>
      <c r="O38" s="366"/>
      <c r="P38" s="366"/>
      <c r="Q38" s="366"/>
      <c r="R38" s="366"/>
      <c r="S38" s="366"/>
      <c r="T38" s="366"/>
      <c r="U38" s="366"/>
    </row>
    <row r="39" spans="3:21" x14ac:dyDescent="0.2">
      <c r="C39" s="44"/>
      <c r="D39" s="45"/>
      <c r="E39" s="45"/>
      <c r="F39" s="45"/>
      <c r="G39" s="45"/>
      <c r="H39" s="45"/>
      <c r="I39" s="45"/>
      <c r="J39" s="45"/>
      <c r="K39" s="45"/>
      <c r="L39" s="45"/>
      <c r="M39" s="45"/>
      <c r="N39" s="45"/>
      <c r="O39" s="45"/>
      <c r="P39" s="45"/>
      <c r="Q39" s="45"/>
      <c r="R39" s="45"/>
      <c r="S39" s="46"/>
      <c r="T39" s="46"/>
      <c r="U39" s="45"/>
    </row>
    <row r="40" spans="3:21" x14ac:dyDescent="0.2">
      <c r="C40" s="47" t="s">
        <v>2</v>
      </c>
      <c r="D40" s="173">
        <v>2.3206670532109079</v>
      </c>
      <c r="E40" s="174">
        <v>83.218412836029572</v>
      </c>
      <c r="F40" s="174">
        <v>2.5216219638851767</v>
      </c>
      <c r="G40" s="174">
        <v>0.76495534226468642</v>
      </c>
      <c r="H40" s="174">
        <v>0.270495822935371</v>
      </c>
      <c r="I40" s="174">
        <v>5.2579947185352829</v>
      </c>
      <c r="J40" s="175">
        <v>0.15791191144241803</v>
      </c>
      <c r="K40" s="48"/>
      <c r="L40" s="174">
        <v>0.4034975692306198</v>
      </c>
      <c r="M40" s="174">
        <v>2.289628502805948</v>
      </c>
      <c r="N40" s="174">
        <v>0.13539785450169853</v>
      </c>
      <c r="O40" s="174">
        <v>1.1004947394592573E-2</v>
      </c>
      <c r="P40" s="174">
        <v>0.49204151261222179</v>
      </c>
      <c r="Q40" s="175">
        <v>5.6033956896896511E-2</v>
      </c>
      <c r="R40" s="175">
        <v>2.1003360082546392</v>
      </c>
      <c r="S40" s="49">
        <v>100</v>
      </c>
      <c r="T40" s="175">
        <v>94.512059648303477</v>
      </c>
      <c r="U40" s="176">
        <v>30512.44236311561</v>
      </c>
    </row>
    <row r="41" spans="3:21" x14ac:dyDescent="0.2">
      <c r="C41" s="47"/>
      <c r="D41" s="173"/>
      <c r="E41" s="174"/>
      <c r="F41" s="174"/>
      <c r="G41" s="174"/>
      <c r="H41" s="174"/>
      <c r="I41" s="174"/>
      <c r="J41" s="175"/>
      <c r="K41" s="48"/>
      <c r="L41" s="174"/>
      <c r="M41" s="174"/>
      <c r="N41" s="174"/>
      <c r="O41" s="174"/>
      <c r="P41" s="174"/>
      <c r="Q41" s="175"/>
      <c r="R41" s="175"/>
      <c r="S41" s="49"/>
      <c r="T41" s="175"/>
      <c r="U41" s="176"/>
    </row>
    <row r="42" spans="3:21" x14ac:dyDescent="0.2">
      <c r="C42" s="50" t="s">
        <v>3</v>
      </c>
      <c r="D42" s="173"/>
      <c r="E42" s="174"/>
      <c r="F42" s="174"/>
      <c r="G42" s="174"/>
      <c r="H42" s="174"/>
      <c r="I42" s="174"/>
      <c r="J42" s="175"/>
      <c r="K42" s="51"/>
      <c r="L42" s="174"/>
      <c r="M42" s="174"/>
      <c r="N42" s="174"/>
      <c r="O42" s="174"/>
      <c r="P42" s="174"/>
      <c r="Q42" s="175"/>
      <c r="R42" s="175"/>
      <c r="S42" s="46"/>
      <c r="T42" s="175"/>
      <c r="U42" s="176"/>
    </row>
    <row r="43" spans="3:21" x14ac:dyDescent="0.2">
      <c r="C43" s="167" t="s">
        <v>149</v>
      </c>
      <c r="D43" s="177">
        <v>2.5222745521157544</v>
      </c>
      <c r="E43" s="178">
        <v>91.912548883937745</v>
      </c>
      <c r="F43" s="178">
        <v>1.4083630466520374</v>
      </c>
      <c r="G43" s="178">
        <v>0.54858472321408169</v>
      </c>
      <c r="H43" s="178">
        <v>0.13777443603193001</v>
      </c>
      <c r="I43" s="178">
        <v>2.1445797943110327</v>
      </c>
      <c r="J43" s="179">
        <v>5.106612167033299E-2</v>
      </c>
      <c r="K43" s="51"/>
      <c r="L43" s="178">
        <v>0.24634535753831707</v>
      </c>
      <c r="M43" s="178">
        <v>0.75284213543289757</v>
      </c>
      <c r="N43" s="178">
        <v>3.7541330965440621E-2</v>
      </c>
      <c r="O43" s="178">
        <v>0</v>
      </c>
      <c r="P43" s="178">
        <v>7.6367372086864616E-2</v>
      </c>
      <c r="Q43" s="179">
        <v>3.9352487577695418E-2</v>
      </c>
      <c r="R43" s="179">
        <v>0.12235975846582603</v>
      </c>
      <c r="S43" s="46">
        <v>100</v>
      </c>
      <c r="T43" s="179">
        <v>98.725191557933073</v>
      </c>
      <c r="U43" s="180">
        <v>22382.738415259431</v>
      </c>
    </row>
    <row r="44" spans="3:21" x14ac:dyDescent="0.2">
      <c r="C44" s="167" t="s">
        <v>5</v>
      </c>
      <c r="D44" s="177">
        <v>2.3927605174868853</v>
      </c>
      <c r="E44" s="178">
        <v>75.244007746742056</v>
      </c>
      <c r="F44" s="178">
        <v>2.9591075830166269</v>
      </c>
      <c r="G44" s="178">
        <v>1.6995306635061005</v>
      </c>
      <c r="H44" s="178">
        <v>0.22392243195125974</v>
      </c>
      <c r="I44" s="178">
        <v>10.972472295016123</v>
      </c>
      <c r="J44" s="179">
        <v>0.22670389967224444</v>
      </c>
      <c r="K44" s="51"/>
      <c r="L44" s="178">
        <v>0.24585666110462714</v>
      </c>
      <c r="M44" s="178">
        <v>5.388940197233282</v>
      </c>
      <c r="N44" s="178">
        <v>3.7470334590003457E-2</v>
      </c>
      <c r="O44" s="178">
        <v>0</v>
      </c>
      <c r="P44" s="178">
        <v>0.31044587931266904</v>
      </c>
      <c r="Q44" s="179">
        <v>0.13776773967392653</v>
      </c>
      <c r="R44" s="179">
        <v>0.16101405069429942</v>
      </c>
      <c r="S44" s="46">
        <v>100</v>
      </c>
      <c r="T44" s="179">
        <v>93.718505137391162</v>
      </c>
      <c r="U44" s="180">
        <v>5407.7345398289344</v>
      </c>
    </row>
    <row r="45" spans="3:21" x14ac:dyDescent="0.2">
      <c r="C45" s="167" t="s">
        <v>150</v>
      </c>
      <c r="D45" s="177">
        <v>0.51962174647615988</v>
      </c>
      <c r="E45" s="178">
        <v>27.569327793278642</v>
      </c>
      <c r="F45" s="178">
        <v>10.806791140702805</v>
      </c>
      <c r="G45" s="178">
        <v>0.68744959323996169</v>
      </c>
      <c r="H45" s="178">
        <v>1.4543903262050881</v>
      </c>
      <c r="I45" s="178">
        <v>19.506639080695937</v>
      </c>
      <c r="J45" s="179">
        <v>0.89983522126021831</v>
      </c>
      <c r="K45" s="51"/>
      <c r="L45" s="178">
        <v>2.0089443521972998</v>
      </c>
      <c r="M45" s="178">
        <v>8.7692135816769525</v>
      </c>
      <c r="N45" s="178">
        <v>1.1346240002268764</v>
      </c>
      <c r="O45" s="178">
        <v>0.12336208559007231</v>
      </c>
      <c r="P45" s="178">
        <v>4.2709034283665934</v>
      </c>
      <c r="Q45" s="179">
        <v>3.0825137195245343E-2</v>
      </c>
      <c r="R45" s="179">
        <v>22.218072512887936</v>
      </c>
      <c r="S45" s="46">
        <v>100</v>
      </c>
      <c r="T45" s="179">
        <v>61.444054901858969</v>
      </c>
      <c r="U45" s="180">
        <v>2721.9694080273239</v>
      </c>
    </row>
    <row r="46" spans="3:21" x14ac:dyDescent="0.2">
      <c r="C46" s="47" t="s">
        <v>151</v>
      </c>
      <c r="D46" s="177"/>
      <c r="E46" s="178"/>
      <c r="F46" s="178"/>
      <c r="G46" s="178"/>
      <c r="H46" s="178"/>
      <c r="I46" s="178"/>
      <c r="J46" s="179"/>
      <c r="K46" s="51"/>
      <c r="L46" s="178"/>
      <c r="M46" s="178"/>
      <c r="N46" s="178"/>
      <c r="O46" s="178"/>
      <c r="P46" s="178"/>
      <c r="Q46" s="179"/>
      <c r="R46" s="179"/>
      <c r="S46" s="46"/>
      <c r="T46" s="179"/>
      <c r="U46" s="180"/>
    </row>
    <row r="47" spans="3:21" x14ac:dyDescent="0.2">
      <c r="C47" s="167" t="s">
        <v>152</v>
      </c>
      <c r="D47" s="177">
        <v>2.7615080398138114</v>
      </c>
      <c r="E47" s="178">
        <v>91.238186075538266</v>
      </c>
      <c r="F47" s="178">
        <v>0.94100668771965978</v>
      </c>
      <c r="G47" s="178">
        <v>0.7336205834375612</v>
      </c>
      <c r="H47" s="178">
        <v>0.22944209986157627</v>
      </c>
      <c r="I47" s="178">
        <v>2.5721505678401519</v>
      </c>
      <c r="J47" s="179">
        <v>3.5056588355384923E-2</v>
      </c>
      <c r="K47" s="51"/>
      <c r="L47" s="178">
        <v>6.4517605877121853E-2</v>
      </c>
      <c r="M47" s="178">
        <v>1.1571587680859532</v>
      </c>
      <c r="N47" s="178">
        <v>5.2354690938164208E-2</v>
      </c>
      <c r="O47" s="178">
        <v>0</v>
      </c>
      <c r="P47" s="178">
        <v>1.3214638506573671E-2</v>
      </c>
      <c r="Q47" s="179">
        <v>4.6910732015324717E-2</v>
      </c>
      <c r="R47" s="179">
        <v>0.15487292201044106</v>
      </c>
      <c r="S47" s="46">
        <v>100</v>
      </c>
      <c r="T47" s="179">
        <v>98.510970642566207</v>
      </c>
      <c r="U47" s="180">
        <v>11483.45483817843</v>
      </c>
    </row>
    <row r="48" spans="3:21" x14ac:dyDescent="0.2">
      <c r="C48" s="167" t="s">
        <v>153</v>
      </c>
      <c r="D48" s="177">
        <v>2.8028732026724614</v>
      </c>
      <c r="E48" s="178">
        <v>92.39172125466456</v>
      </c>
      <c r="F48" s="178">
        <v>1.6314931298608286</v>
      </c>
      <c r="G48" s="178">
        <v>0.32729962744150493</v>
      </c>
      <c r="H48" s="178">
        <v>5.1732801805045039E-2</v>
      </c>
      <c r="I48" s="178">
        <v>1.5980703117864057</v>
      </c>
      <c r="J48" s="179">
        <v>5.3244331508229346E-2</v>
      </c>
      <c r="K48" s="51"/>
      <c r="L48" s="178">
        <v>0.48957765513693008</v>
      </c>
      <c r="M48" s="178">
        <v>0.34369487848027058</v>
      </c>
      <c r="N48" s="178">
        <v>2.7545710777316285E-2</v>
      </c>
      <c r="O48" s="178">
        <v>0</v>
      </c>
      <c r="P48" s="178">
        <v>0.13268233059951412</v>
      </c>
      <c r="Q48" s="179">
        <v>3.9419877760265974E-2</v>
      </c>
      <c r="R48" s="179">
        <v>0.11064488750658402</v>
      </c>
      <c r="S48" s="46">
        <v>100</v>
      </c>
      <c r="T48" s="179">
        <v>98.856434659739122</v>
      </c>
      <c r="U48" s="180">
        <v>8678.8489045563729</v>
      </c>
    </row>
    <row r="49" spans="3:21" x14ac:dyDescent="0.2">
      <c r="C49" s="167" t="s">
        <v>154</v>
      </c>
      <c r="D49" s="177">
        <v>0.35214794940691913</v>
      </c>
      <c r="E49" s="178">
        <v>97.641478300842664</v>
      </c>
      <c r="F49" s="178">
        <v>0.71150409226513323</v>
      </c>
      <c r="G49" s="178">
        <v>0</v>
      </c>
      <c r="H49" s="178">
        <v>0</v>
      </c>
      <c r="I49" s="178">
        <v>1.0496731771664776</v>
      </c>
      <c r="J49" s="179">
        <v>0</v>
      </c>
      <c r="K49" s="51"/>
      <c r="L49" s="178">
        <v>0</v>
      </c>
      <c r="M49" s="178">
        <v>0.13585201951626644</v>
      </c>
      <c r="N49" s="178">
        <v>4.3373582490677853E-2</v>
      </c>
      <c r="O49" s="178">
        <v>0</v>
      </c>
      <c r="P49" s="178">
        <v>1.3106506721094471E-2</v>
      </c>
      <c r="Q49" s="179">
        <v>5.286437159076901E-2</v>
      </c>
      <c r="R49" s="179">
        <v>0</v>
      </c>
      <c r="S49" s="46">
        <v>100</v>
      </c>
      <c r="T49" s="179">
        <v>99.754803519681232</v>
      </c>
      <c r="U49" s="180">
        <v>1785.0750126332287</v>
      </c>
    </row>
    <row r="50" spans="3:21" x14ac:dyDescent="0.2">
      <c r="C50" s="167" t="s">
        <v>155</v>
      </c>
      <c r="D50" s="177">
        <v>0.53502277657663333</v>
      </c>
      <c r="E50" s="178">
        <v>95.7415471542636</v>
      </c>
      <c r="F50" s="178">
        <v>1.1377393365453334</v>
      </c>
      <c r="G50" s="178">
        <v>0.69697832724311048</v>
      </c>
      <c r="H50" s="178">
        <v>0</v>
      </c>
      <c r="I50" s="178">
        <v>1.4652208745387563</v>
      </c>
      <c r="J50" s="179">
        <v>0</v>
      </c>
      <c r="K50" s="51"/>
      <c r="L50" s="178">
        <v>0.23795043339808442</v>
      </c>
      <c r="M50" s="178">
        <v>0.18554109743445571</v>
      </c>
      <c r="N50" s="178">
        <v>0</v>
      </c>
      <c r="O50" s="178">
        <v>0</v>
      </c>
      <c r="P50" s="178">
        <v>0</v>
      </c>
      <c r="Q50" s="179">
        <v>0</v>
      </c>
      <c r="R50" s="179">
        <v>0</v>
      </c>
      <c r="S50" s="46">
        <v>100</v>
      </c>
      <c r="T50" s="179">
        <v>99.576508469167422</v>
      </c>
      <c r="U50" s="180">
        <v>214.74501878065138</v>
      </c>
    </row>
    <row r="51" spans="3:21" x14ac:dyDescent="0.2">
      <c r="C51" s="167" t="s">
        <v>156</v>
      </c>
      <c r="D51" s="177">
        <v>3.398891481547099</v>
      </c>
      <c r="E51" s="178">
        <v>86.684775443048238</v>
      </c>
      <c r="F51" s="178">
        <v>1.0125977626128186</v>
      </c>
      <c r="G51" s="178">
        <v>0.95618134207705963</v>
      </c>
      <c r="H51" s="178">
        <v>0.19674105728909796</v>
      </c>
      <c r="I51" s="178">
        <v>4.41643037551178</v>
      </c>
      <c r="J51" s="179">
        <v>0.66645844067042326</v>
      </c>
      <c r="K51" s="51"/>
      <c r="L51" s="178">
        <v>9.7381889066877989E-2</v>
      </c>
      <c r="M51" s="178">
        <v>2.127243503228387</v>
      </c>
      <c r="N51" s="178">
        <v>7.8503052413628177E-2</v>
      </c>
      <c r="O51" s="178">
        <v>0</v>
      </c>
      <c r="P51" s="178">
        <v>0.27991422711235631</v>
      </c>
      <c r="Q51" s="179">
        <v>8.4881425422235507E-2</v>
      </c>
      <c r="R51" s="179">
        <v>0</v>
      </c>
      <c r="S51" s="46">
        <v>100</v>
      </c>
      <c r="T51" s="179">
        <v>97.332075902756429</v>
      </c>
      <c r="U51" s="180">
        <v>1143.3998343689607</v>
      </c>
    </row>
    <row r="52" spans="3:21" x14ac:dyDescent="0.2">
      <c r="C52" s="167" t="s">
        <v>157</v>
      </c>
      <c r="D52" s="177">
        <v>0</v>
      </c>
      <c r="E52" s="178">
        <v>89.695341183368086</v>
      </c>
      <c r="F52" s="178">
        <v>3.6300296419410265</v>
      </c>
      <c r="G52" s="178">
        <v>0.64361477394188671</v>
      </c>
      <c r="H52" s="178">
        <v>0.12914961606648007</v>
      </c>
      <c r="I52" s="178">
        <v>3.6766248750403028</v>
      </c>
      <c r="J52" s="179">
        <v>0.13817552963531549</v>
      </c>
      <c r="K52" s="51"/>
      <c r="L52" s="178">
        <v>0.41656892292976982</v>
      </c>
      <c r="M52" s="178">
        <v>1.1940946901454779</v>
      </c>
      <c r="N52" s="178">
        <v>0</v>
      </c>
      <c r="O52" s="178">
        <v>0</v>
      </c>
      <c r="P52" s="178">
        <v>0.20157264733284405</v>
      </c>
      <c r="Q52" s="179">
        <v>0.27482811959881648</v>
      </c>
      <c r="R52" s="179">
        <v>0</v>
      </c>
      <c r="S52" s="46">
        <v>100</v>
      </c>
      <c r="T52" s="179">
        <v>97.912935619993121</v>
      </c>
      <c r="U52" s="180">
        <v>2014.3174889197637</v>
      </c>
    </row>
    <row r="53" spans="3:21" x14ac:dyDescent="0.2">
      <c r="C53" s="167" t="s">
        <v>158</v>
      </c>
      <c r="D53" s="177">
        <v>6.5998520970050087</v>
      </c>
      <c r="E53" s="178">
        <v>49.782257578359214</v>
      </c>
      <c r="F53" s="178">
        <v>6.9468484379647855</v>
      </c>
      <c r="G53" s="178">
        <v>4.7702807466614123</v>
      </c>
      <c r="H53" s="178">
        <v>0</v>
      </c>
      <c r="I53" s="178">
        <v>17.245192054526264</v>
      </c>
      <c r="J53" s="179">
        <v>0.16783072065887381</v>
      </c>
      <c r="K53" s="51"/>
      <c r="L53" s="178">
        <v>0.8381333930319923</v>
      </c>
      <c r="M53" s="178">
        <v>12.863544704373659</v>
      </c>
      <c r="N53" s="178">
        <v>3.486693002033129E-2</v>
      </c>
      <c r="O53" s="178">
        <v>0</v>
      </c>
      <c r="P53" s="178">
        <v>0.25352784818314655</v>
      </c>
      <c r="Q53" s="179">
        <v>0</v>
      </c>
      <c r="R53" s="179">
        <v>0.49766548921532616</v>
      </c>
      <c r="S53" s="46">
        <v>100</v>
      </c>
      <c r="T53" s="179">
        <v>85.512261635175562</v>
      </c>
      <c r="U53" s="180">
        <v>1016.5548593164127</v>
      </c>
    </row>
    <row r="54" spans="3:21" x14ac:dyDescent="0.2">
      <c r="C54" s="167" t="s">
        <v>159</v>
      </c>
      <c r="D54" s="177">
        <v>1.3882013581021153</v>
      </c>
      <c r="E54" s="178">
        <v>61.425047459809377</v>
      </c>
      <c r="F54" s="178">
        <v>3.7917516870938544</v>
      </c>
      <c r="G54" s="178">
        <v>1.9364101075777056</v>
      </c>
      <c r="H54" s="178">
        <v>0.49915585466844736</v>
      </c>
      <c r="I54" s="178">
        <v>21.839618376182887</v>
      </c>
      <c r="J54" s="179">
        <v>0.20172033778318141</v>
      </c>
      <c r="K54" s="51"/>
      <c r="L54" s="178">
        <v>0</v>
      </c>
      <c r="M54" s="178">
        <v>7.926090314681848</v>
      </c>
      <c r="N54" s="178">
        <v>0</v>
      </c>
      <c r="O54" s="178">
        <v>0</v>
      </c>
      <c r="P54" s="178">
        <v>0.74111203253324642</v>
      </c>
      <c r="Q54" s="179">
        <v>0</v>
      </c>
      <c r="R54" s="179">
        <v>0.25089247156736633</v>
      </c>
      <c r="S54" s="46">
        <v>100</v>
      </c>
      <c r="T54" s="179">
        <v>91.081905181217536</v>
      </c>
      <c r="U54" s="180">
        <v>1454.0769983345424</v>
      </c>
    </row>
    <row r="55" spans="3:21" x14ac:dyDescent="0.2">
      <c r="C55" s="167" t="s">
        <v>160</v>
      </c>
      <c r="D55" s="177">
        <v>0.68562881929859354</v>
      </c>
      <c r="E55" s="178">
        <v>35.231880718808164</v>
      </c>
      <c r="F55" s="178">
        <v>13.171158784538434</v>
      </c>
      <c r="G55" s="178">
        <v>1.3716001177219808</v>
      </c>
      <c r="H55" s="178">
        <v>1.5981513180587115</v>
      </c>
      <c r="I55" s="178">
        <v>18.608276730123638</v>
      </c>
      <c r="J55" s="179">
        <v>1.0306375155362555</v>
      </c>
      <c r="K55" s="51"/>
      <c r="L55" s="178">
        <v>2.3917606842692694</v>
      </c>
      <c r="M55" s="178">
        <v>5.6917341762970839</v>
      </c>
      <c r="N55" s="178">
        <v>2.2023005982739829</v>
      </c>
      <c r="O55" s="178">
        <v>0.24613215686158674</v>
      </c>
      <c r="P55" s="178">
        <v>3.9915968470953489</v>
      </c>
      <c r="Q55" s="179">
        <v>0</v>
      </c>
      <c r="R55" s="179">
        <v>13.779141533116832</v>
      </c>
      <c r="S55" s="46">
        <v>100</v>
      </c>
      <c r="T55" s="179">
        <v>71.697334004085818</v>
      </c>
      <c r="U55" s="180">
        <v>1364.2582398343693</v>
      </c>
    </row>
    <row r="56" spans="3:21" x14ac:dyDescent="0.2">
      <c r="C56" s="167" t="s">
        <v>161</v>
      </c>
      <c r="D56" s="177">
        <v>0.35281416451436709</v>
      </c>
      <c r="E56" s="178">
        <v>19.869824974329457</v>
      </c>
      <c r="F56" s="178">
        <v>8.4310221880222365</v>
      </c>
      <c r="G56" s="178">
        <v>0</v>
      </c>
      <c r="H56" s="178">
        <v>1.3099360989012814</v>
      </c>
      <c r="I56" s="178">
        <v>20.409333459174487</v>
      </c>
      <c r="J56" s="179">
        <v>0.76840218017179163</v>
      </c>
      <c r="K56" s="51"/>
      <c r="L56" s="178">
        <v>1.6242820266546374</v>
      </c>
      <c r="M56" s="178">
        <v>11.861533019763385</v>
      </c>
      <c r="N56" s="178">
        <v>6.1798917479169532E-2</v>
      </c>
      <c r="O56" s="178">
        <v>0</v>
      </c>
      <c r="P56" s="178">
        <v>4.5515568647277576</v>
      </c>
      <c r="Q56" s="179">
        <v>6.1798917479169532E-2</v>
      </c>
      <c r="R56" s="179">
        <v>30.697697188782307</v>
      </c>
      <c r="S56" s="46">
        <v>100</v>
      </c>
      <c r="T56" s="179">
        <v>51.141333065113599</v>
      </c>
      <c r="U56" s="180">
        <v>1357.7111681929505</v>
      </c>
    </row>
    <row r="57" spans="3:21" x14ac:dyDescent="0.2">
      <c r="C57" s="94"/>
      <c r="E57" s="78"/>
    </row>
    <row r="58" spans="3:21" x14ac:dyDescent="0.2">
      <c r="C58" s="94"/>
      <c r="E58" s="78"/>
    </row>
    <row r="59" spans="3:21" ht="31.5" customHeight="1" x14ac:dyDescent="0.2">
      <c r="C59" s="362" t="s">
        <v>226</v>
      </c>
      <c r="D59" s="362"/>
      <c r="E59" s="362"/>
      <c r="F59" s="362"/>
      <c r="G59" s="181"/>
    </row>
    <row r="60" spans="3:21" ht="13.5" x14ac:dyDescent="0.25">
      <c r="C60" s="102" t="s">
        <v>53</v>
      </c>
      <c r="D60" s="182">
        <v>2010</v>
      </c>
      <c r="E60" s="182">
        <v>2018</v>
      </c>
      <c r="F60" s="102" t="s">
        <v>39</v>
      </c>
    </row>
    <row r="61" spans="3:21" x14ac:dyDescent="0.2">
      <c r="C61" s="86" t="s">
        <v>4</v>
      </c>
      <c r="D61" s="96">
        <v>87.7</v>
      </c>
      <c r="E61" s="96">
        <v>93.7</v>
      </c>
      <c r="F61" s="96">
        <v>6.8</v>
      </c>
    </row>
    <row r="62" spans="3:21" x14ac:dyDescent="0.2">
      <c r="C62" s="87" t="s">
        <v>524</v>
      </c>
      <c r="D62" s="96">
        <v>83.4</v>
      </c>
      <c r="E62" s="96">
        <v>88.4</v>
      </c>
      <c r="F62" s="96">
        <v>6</v>
      </c>
    </row>
    <row r="63" spans="3:21" x14ac:dyDescent="0.2">
      <c r="C63" s="86" t="s">
        <v>6</v>
      </c>
      <c r="D63" s="96">
        <v>26.6</v>
      </c>
      <c r="E63" s="96">
        <v>47.1</v>
      </c>
      <c r="F63" s="96">
        <v>77.099999999999994</v>
      </c>
    </row>
    <row r="64" spans="3:21" ht="26.25" x14ac:dyDescent="0.25">
      <c r="C64" s="91" t="s">
        <v>534</v>
      </c>
      <c r="D64" s="97">
        <v>80.2</v>
      </c>
      <c r="E64" s="97">
        <v>88.6</v>
      </c>
      <c r="F64" s="97">
        <v>10.5</v>
      </c>
    </row>
    <row r="65" spans="3:6" x14ac:dyDescent="0.2">
      <c r="C65" s="94"/>
      <c r="E65" s="78"/>
    </row>
    <row r="66" spans="3:6" ht="50.45" customHeight="1" x14ac:dyDescent="0.2">
      <c r="C66" s="362" t="s">
        <v>228</v>
      </c>
      <c r="D66" s="362"/>
      <c r="E66" s="362"/>
      <c r="F66" s="362"/>
    </row>
    <row r="67" spans="3:6" ht="13.5" x14ac:dyDescent="0.25">
      <c r="C67" s="102" t="s">
        <v>53</v>
      </c>
      <c r="D67" s="105">
        <v>2010</v>
      </c>
      <c r="E67" s="105">
        <v>2018</v>
      </c>
      <c r="F67" s="102" t="s">
        <v>39</v>
      </c>
    </row>
    <row r="68" spans="3:6" x14ac:dyDescent="0.2">
      <c r="C68" s="91" t="s">
        <v>7</v>
      </c>
      <c r="D68" s="96">
        <v>87.1</v>
      </c>
      <c r="E68" s="96">
        <v>92.4</v>
      </c>
      <c r="F68" s="96">
        <v>6.1</v>
      </c>
    </row>
    <row r="69" spans="3:6" x14ac:dyDescent="0.2">
      <c r="C69" s="91" t="s">
        <v>8</v>
      </c>
      <c r="D69" s="96">
        <v>87.8</v>
      </c>
      <c r="E69" s="96">
        <v>94.7</v>
      </c>
      <c r="F69" s="96">
        <v>7.9</v>
      </c>
    </row>
    <row r="70" spans="3:6" x14ac:dyDescent="0.2">
      <c r="C70" s="91" t="s">
        <v>9</v>
      </c>
      <c r="D70" s="96">
        <v>95.3</v>
      </c>
      <c r="E70" s="96">
        <v>96.6</v>
      </c>
      <c r="F70" s="96">
        <v>1.4</v>
      </c>
    </row>
    <row r="71" spans="3:6" x14ac:dyDescent="0.2">
      <c r="C71" s="91" t="s">
        <v>10</v>
      </c>
      <c r="D71" s="96">
        <v>95.6</v>
      </c>
      <c r="E71" s="96">
        <v>96.7</v>
      </c>
      <c r="F71" s="96">
        <v>1.2</v>
      </c>
    </row>
    <row r="72" spans="3:6" x14ac:dyDescent="0.2">
      <c r="C72" s="91" t="s">
        <v>11</v>
      </c>
      <c r="D72" s="96">
        <v>83.5</v>
      </c>
      <c r="E72" s="96">
        <v>92.9</v>
      </c>
      <c r="F72" s="96">
        <v>11.3</v>
      </c>
    </row>
    <row r="73" spans="3:6" x14ac:dyDescent="0.2">
      <c r="C73" s="91" t="s">
        <v>12</v>
      </c>
      <c r="D73" s="96">
        <v>90.1</v>
      </c>
      <c r="E73" s="96">
        <v>95.2</v>
      </c>
      <c r="F73" s="96">
        <v>5.7</v>
      </c>
    </row>
    <row r="74" spans="3:6" x14ac:dyDescent="0.2">
      <c r="C74" s="91" t="s">
        <v>13</v>
      </c>
      <c r="D74" s="96">
        <v>72.2</v>
      </c>
      <c r="E74" s="96">
        <v>78.599999999999994</v>
      </c>
      <c r="F74" s="96">
        <v>8.9</v>
      </c>
    </row>
    <row r="75" spans="3:6" x14ac:dyDescent="0.2">
      <c r="C75" s="91" t="s">
        <v>14</v>
      </c>
      <c r="D75" s="96">
        <v>74.599999999999994</v>
      </c>
      <c r="E75" s="96">
        <v>82.3</v>
      </c>
      <c r="F75" s="96">
        <v>10.3</v>
      </c>
    </row>
    <row r="76" spans="3:6" x14ac:dyDescent="0.2">
      <c r="C76" s="91" t="s">
        <v>15</v>
      </c>
      <c r="D76" s="96">
        <v>32</v>
      </c>
      <c r="E76" s="96">
        <v>52.4</v>
      </c>
      <c r="F76" s="96">
        <v>63.8</v>
      </c>
    </row>
    <row r="77" spans="3:6" x14ac:dyDescent="0.2">
      <c r="C77" s="91" t="s">
        <v>16</v>
      </c>
      <c r="D77" s="96">
        <v>24.8</v>
      </c>
      <c r="E77" s="96">
        <v>41.9</v>
      </c>
      <c r="F77" s="96">
        <v>69</v>
      </c>
    </row>
    <row r="78" spans="3:6" x14ac:dyDescent="0.2">
      <c r="C78" s="91" t="s">
        <v>18</v>
      </c>
      <c r="D78" s="97">
        <v>80.2</v>
      </c>
      <c r="E78" s="97">
        <v>88.6</v>
      </c>
      <c r="F78" s="97">
        <v>10.5</v>
      </c>
    </row>
    <row r="79" spans="3:6" x14ac:dyDescent="0.2">
      <c r="D79" s="94"/>
      <c r="E79" s="78"/>
    </row>
    <row r="81" spans="3:17" ht="14.25" customHeight="1" x14ac:dyDescent="0.2">
      <c r="C81" s="380" t="s">
        <v>230</v>
      </c>
      <c r="D81" s="381"/>
      <c r="E81" s="381"/>
      <c r="F81" s="381"/>
      <c r="G81" s="381"/>
      <c r="H81" s="381"/>
      <c r="I81" s="381"/>
      <c r="J81" s="381"/>
      <c r="K81" s="381"/>
      <c r="L81" s="381"/>
      <c r="M81" s="381"/>
      <c r="N81" s="381"/>
      <c r="O81" s="381"/>
      <c r="P81" s="381"/>
      <c r="Q81" s="382"/>
    </row>
    <row r="82" spans="3:17" ht="32.450000000000003" customHeight="1" x14ac:dyDescent="0.2">
      <c r="C82" s="383" t="s">
        <v>231</v>
      </c>
      <c r="D82" s="384"/>
      <c r="E82" s="384"/>
      <c r="F82" s="384"/>
      <c r="G82" s="384"/>
      <c r="H82" s="384"/>
      <c r="I82" s="384"/>
      <c r="J82" s="384"/>
      <c r="K82" s="384"/>
      <c r="L82" s="384"/>
      <c r="M82" s="384"/>
      <c r="N82" s="384"/>
      <c r="O82" s="384"/>
      <c r="P82" s="384"/>
      <c r="Q82" s="385"/>
    </row>
    <row r="83" spans="3:17" ht="14.25" customHeight="1" x14ac:dyDescent="0.2">
      <c r="C83" s="387"/>
      <c r="D83" s="365" t="s">
        <v>54</v>
      </c>
      <c r="E83" s="366"/>
      <c r="F83" s="366"/>
      <c r="G83" s="366"/>
      <c r="H83" s="366"/>
      <c r="I83" s="333"/>
      <c r="J83" s="365" t="s">
        <v>55</v>
      </c>
      <c r="K83" s="366"/>
      <c r="L83" s="366"/>
      <c r="M83" s="366"/>
      <c r="N83" s="366"/>
      <c r="O83" s="366" t="s">
        <v>51</v>
      </c>
      <c r="P83" s="366" t="s">
        <v>2</v>
      </c>
      <c r="Q83" s="366" t="s">
        <v>52</v>
      </c>
    </row>
    <row r="84" spans="3:17" ht="14.25" customHeight="1" x14ac:dyDescent="0.2">
      <c r="C84" s="388"/>
      <c r="D84" s="366" t="s">
        <v>439</v>
      </c>
      <c r="E84" s="338" t="s">
        <v>232</v>
      </c>
      <c r="F84" s="338"/>
      <c r="G84" s="366" t="s">
        <v>56</v>
      </c>
      <c r="H84" s="366" t="s">
        <v>168</v>
      </c>
      <c r="I84" s="334"/>
      <c r="J84" s="366" t="s">
        <v>229</v>
      </c>
      <c r="K84" s="365" t="s">
        <v>232</v>
      </c>
      <c r="L84" s="365"/>
      <c r="M84" s="366" t="s">
        <v>56</v>
      </c>
      <c r="N84" s="366" t="s">
        <v>168</v>
      </c>
      <c r="O84" s="366"/>
      <c r="P84" s="366"/>
      <c r="Q84" s="366"/>
    </row>
    <row r="85" spans="3:17" ht="14.25" customHeight="1" x14ac:dyDescent="0.2">
      <c r="C85" s="388"/>
      <c r="D85" s="366"/>
      <c r="E85" s="16" t="s">
        <v>233</v>
      </c>
      <c r="F85" s="16" t="s">
        <v>234</v>
      </c>
      <c r="G85" s="366"/>
      <c r="H85" s="366"/>
      <c r="I85" s="334"/>
      <c r="J85" s="366"/>
      <c r="K85" s="17" t="s">
        <v>233</v>
      </c>
      <c r="L85" s="17" t="s">
        <v>234</v>
      </c>
      <c r="M85" s="366"/>
      <c r="N85" s="366"/>
      <c r="O85" s="366"/>
      <c r="P85" s="366"/>
      <c r="Q85" s="366"/>
    </row>
    <row r="86" spans="3:17" ht="12.75" customHeight="1" x14ac:dyDescent="0.2">
      <c r="C86" s="52"/>
      <c r="D86" s="53"/>
      <c r="E86" s="53"/>
      <c r="F86" s="53"/>
      <c r="G86" s="53"/>
      <c r="H86" s="53"/>
      <c r="I86" s="53"/>
      <c r="J86" s="53"/>
      <c r="K86" s="53"/>
      <c r="L86" s="53"/>
      <c r="M86" s="53"/>
      <c r="N86" s="53"/>
      <c r="O86" s="53"/>
      <c r="P86" s="54"/>
      <c r="Q86" s="55"/>
    </row>
    <row r="87" spans="3:17" ht="12.75" customHeight="1" x14ac:dyDescent="0.2">
      <c r="C87" s="25" t="s">
        <v>2</v>
      </c>
      <c r="D87" s="183">
        <v>88.576117475988696</v>
      </c>
      <c r="E87" s="184">
        <v>4.2395625072210024</v>
      </c>
      <c r="F87" s="184">
        <v>0.84929574122892992</v>
      </c>
      <c r="G87" s="184">
        <v>0.61165698281228342</v>
      </c>
      <c r="H87" s="185">
        <v>0.23542694105248554</v>
      </c>
      <c r="I87" s="26"/>
      <c r="J87" s="184">
        <v>2.6847736030480096</v>
      </c>
      <c r="K87" s="184">
        <v>0.47509986709953245</v>
      </c>
      <c r="L87" s="184">
        <v>0.14803183706906475</v>
      </c>
      <c r="M87" s="184">
        <v>6.8437853333942839E-2</v>
      </c>
      <c r="N87" s="185">
        <v>1.1261182891431297E-2</v>
      </c>
      <c r="O87" s="185">
        <v>2.1003360082546396</v>
      </c>
      <c r="P87" s="56">
        <v>100</v>
      </c>
      <c r="Q87" s="186">
        <v>30512.44236311561</v>
      </c>
    </row>
    <row r="88" spans="3:17" ht="12.75" customHeight="1" x14ac:dyDescent="0.2">
      <c r="C88" s="25"/>
      <c r="D88" s="183"/>
      <c r="E88" s="184"/>
      <c r="F88" s="184"/>
      <c r="G88" s="184"/>
      <c r="H88" s="185"/>
      <c r="I88" s="26"/>
      <c r="J88" s="184"/>
      <c r="K88" s="184"/>
      <c r="L88" s="184"/>
      <c r="M88" s="184"/>
      <c r="N88" s="185"/>
      <c r="O88" s="185"/>
      <c r="P88" s="56"/>
      <c r="Q88" s="186"/>
    </row>
    <row r="89" spans="3:17" ht="12.75" customHeight="1" x14ac:dyDescent="0.2">
      <c r="C89" s="28" t="s">
        <v>3</v>
      </c>
      <c r="D89" s="183"/>
      <c r="E89" s="184"/>
      <c r="F89" s="184"/>
      <c r="G89" s="184"/>
      <c r="H89" s="185"/>
      <c r="I89" s="29"/>
      <c r="J89" s="184"/>
      <c r="K89" s="184"/>
      <c r="L89" s="184"/>
      <c r="M89" s="184"/>
      <c r="N89" s="185"/>
      <c r="O89" s="185"/>
      <c r="P89" s="57"/>
      <c r="Q89" s="186"/>
    </row>
    <row r="90" spans="3:17" ht="12.75" customHeight="1" x14ac:dyDescent="0.2">
      <c r="C90" s="31" t="s">
        <v>149</v>
      </c>
      <c r="D90" s="187">
        <v>93.653292199095375</v>
      </c>
      <c r="E90" s="188">
        <v>3.82827502060423</v>
      </c>
      <c r="F90" s="188">
        <v>0.5782746905050421</v>
      </c>
      <c r="G90" s="188">
        <v>0.37010175907995957</v>
      </c>
      <c r="H90" s="189">
        <v>0.29524788864840901</v>
      </c>
      <c r="I90" s="29"/>
      <c r="J90" s="188">
        <v>0.90679572315876789</v>
      </c>
      <c r="K90" s="188">
        <v>0.20207401071427933</v>
      </c>
      <c r="L90" s="188">
        <v>4.3578949728168899E-2</v>
      </c>
      <c r="M90" s="188">
        <v>0</v>
      </c>
      <c r="N90" s="189">
        <v>0</v>
      </c>
      <c r="O90" s="189">
        <v>0.12235975846582604</v>
      </c>
      <c r="P90" s="57">
        <v>100</v>
      </c>
      <c r="Q90" s="190">
        <v>22382.738415259431</v>
      </c>
    </row>
    <row r="91" spans="3:17" ht="12.75" customHeight="1" x14ac:dyDescent="0.2">
      <c r="C91" s="31" t="s">
        <v>5</v>
      </c>
      <c r="D91" s="187">
        <v>88.414496167041207</v>
      </c>
      <c r="E91" s="188">
        <v>4.6033419016194221</v>
      </c>
      <c r="F91" s="188">
        <v>0.35659171425767167</v>
      </c>
      <c r="G91" s="188">
        <v>0.32820072796289873</v>
      </c>
      <c r="H91" s="189">
        <v>1.5874626510074163E-2</v>
      </c>
      <c r="I91" s="29"/>
      <c r="J91" s="188">
        <v>4.7263690204219984</v>
      </c>
      <c r="K91" s="188">
        <v>1.0428094767022091</v>
      </c>
      <c r="L91" s="188">
        <v>0.33998429403774755</v>
      </c>
      <c r="M91" s="188">
        <v>1.1318020752552877E-2</v>
      </c>
      <c r="N91" s="189">
        <v>0</v>
      </c>
      <c r="O91" s="189">
        <v>0.16101405069429942</v>
      </c>
      <c r="P91" s="30">
        <v>100</v>
      </c>
      <c r="Q91" s="190">
        <v>5407.7345398289344</v>
      </c>
    </row>
    <row r="92" spans="3:17" ht="12.75" customHeight="1" x14ac:dyDescent="0.2">
      <c r="C92" s="31" t="s">
        <v>150</v>
      </c>
      <c r="D92" s="187">
        <v>47.147632553074217</v>
      </c>
      <c r="E92" s="188">
        <v>6.8988568435566595</v>
      </c>
      <c r="F92" s="188">
        <v>4.0567549588819425</v>
      </c>
      <c r="G92" s="188">
        <v>3.1611064898693226</v>
      </c>
      <c r="H92" s="189">
        <v>0.17970405647677293</v>
      </c>
      <c r="I92" s="29"/>
      <c r="J92" s="188">
        <v>13.249039187365616</v>
      </c>
      <c r="K92" s="188">
        <v>1.5923216296453486</v>
      </c>
      <c r="L92" s="188">
        <v>0.6255955152947249</v>
      </c>
      <c r="M92" s="188">
        <v>0.74468184601318732</v>
      </c>
      <c r="N92" s="189">
        <v>0.12623440693417665</v>
      </c>
      <c r="O92" s="189">
        <v>22.218072512887961</v>
      </c>
      <c r="P92" s="57">
        <v>100</v>
      </c>
      <c r="Q92" s="190">
        <v>2721.9694080273239</v>
      </c>
    </row>
    <row r="93" spans="3:17" ht="12.75" customHeight="1" x14ac:dyDescent="0.2">
      <c r="C93" s="32" t="s">
        <v>151</v>
      </c>
      <c r="D93" s="187"/>
      <c r="E93" s="188"/>
      <c r="F93" s="188"/>
      <c r="G93" s="188"/>
      <c r="H93" s="189"/>
      <c r="I93" s="29"/>
      <c r="J93" s="188"/>
      <c r="K93" s="188"/>
      <c r="L93" s="188"/>
      <c r="M93" s="188"/>
      <c r="N93" s="189"/>
      <c r="O93" s="189"/>
      <c r="P93" s="57"/>
      <c r="Q93" s="190"/>
    </row>
    <row r="94" spans="3:17" ht="12.75" customHeight="1" x14ac:dyDescent="0.2">
      <c r="C94" s="33" t="s">
        <v>235</v>
      </c>
      <c r="D94" s="187">
        <v>92.408360143230453</v>
      </c>
      <c r="E94" s="188">
        <v>4.6639904406371766</v>
      </c>
      <c r="F94" s="188">
        <v>0.69856959543411168</v>
      </c>
      <c r="G94" s="188">
        <v>0.61513740011627782</v>
      </c>
      <c r="H94" s="189">
        <v>0.12491306314838828</v>
      </c>
      <c r="I94" s="29"/>
      <c r="J94" s="188">
        <v>1.035144148252098</v>
      </c>
      <c r="K94" s="188">
        <v>0.29901228717103973</v>
      </c>
      <c r="L94" s="188">
        <v>0</v>
      </c>
      <c r="M94" s="188">
        <v>0</v>
      </c>
      <c r="N94" s="189">
        <v>0</v>
      </c>
      <c r="O94" s="189">
        <v>0.15487292201044106</v>
      </c>
      <c r="P94" s="57">
        <v>100</v>
      </c>
      <c r="Q94" s="190">
        <v>11483.45483817843</v>
      </c>
    </row>
    <row r="95" spans="3:17" ht="12.75" customHeight="1" x14ac:dyDescent="0.2">
      <c r="C95" s="33" t="s">
        <v>236</v>
      </c>
      <c r="D95" s="187">
        <v>94.736930995036658</v>
      </c>
      <c r="E95" s="188">
        <v>3.1675868319374731</v>
      </c>
      <c r="F95" s="188">
        <v>0.48784760079641326</v>
      </c>
      <c r="G95" s="188">
        <v>0.10039458030268117</v>
      </c>
      <c r="H95" s="189">
        <v>0.3636746516658253</v>
      </c>
      <c r="I95" s="29"/>
      <c r="J95" s="188">
        <v>0.88240905151929605</v>
      </c>
      <c r="K95" s="188">
        <v>6.7989394470525363E-2</v>
      </c>
      <c r="L95" s="188">
        <v>8.2522006764476075E-2</v>
      </c>
      <c r="M95" s="188">
        <v>0</v>
      </c>
      <c r="N95" s="189">
        <v>0</v>
      </c>
      <c r="O95" s="189">
        <v>0.11064488750658402</v>
      </c>
      <c r="P95" s="57">
        <v>100</v>
      </c>
      <c r="Q95" s="190">
        <v>8678.8489045563729</v>
      </c>
    </row>
    <row r="96" spans="3:17" ht="12.75" customHeight="1" x14ac:dyDescent="0.2">
      <c r="C96" s="33" t="s">
        <v>237</v>
      </c>
      <c r="D96" s="187">
        <v>96.61967079521466</v>
      </c>
      <c r="E96" s="188">
        <v>1.660176696494384</v>
      </c>
      <c r="F96" s="188">
        <v>0.24075363193781602</v>
      </c>
      <c r="G96" s="188">
        <v>0.10386032446468582</v>
      </c>
      <c r="H96" s="189">
        <v>1.1303420715696484</v>
      </c>
      <c r="I96" s="29"/>
      <c r="J96" s="188">
        <v>0.24519648031880781</v>
      </c>
      <c r="K96" s="188">
        <v>0</v>
      </c>
      <c r="L96" s="188">
        <v>0</v>
      </c>
      <c r="M96" s="188">
        <v>0</v>
      </c>
      <c r="N96" s="189">
        <v>0</v>
      </c>
      <c r="O96" s="189">
        <v>0</v>
      </c>
      <c r="P96" s="57">
        <v>100</v>
      </c>
      <c r="Q96" s="190">
        <v>1785.0750126332287</v>
      </c>
    </row>
    <row r="97" spans="3:17" ht="12.75" customHeight="1" x14ac:dyDescent="0.2">
      <c r="C97" s="33" t="s">
        <v>238</v>
      </c>
      <c r="D97" s="187">
        <v>96.697566157710597</v>
      </c>
      <c r="E97" s="188">
        <v>0.34860091907280233</v>
      </c>
      <c r="F97" s="188">
        <v>0</v>
      </c>
      <c r="G97" s="188">
        <v>2.5303413923840461</v>
      </c>
      <c r="H97" s="189">
        <v>0</v>
      </c>
      <c r="I97" s="29"/>
      <c r="J97" s="188">
        <v>0.42349153083254015</v>
      </c>
      <c r="K97" s="188">
        <v>0</v>
      </c>
      <c r="L97" s="188">
        <v>0</v>
      </c>
      <c r="M97" s="188">
        <v>0</v>
      </c>
      <c r="N97" s="189">
        <v>0</v>
      </c>
      <c r="O97" s="189">
        <v>0</v>
      </c>
      <c r="P97" s="57">
        <v>100</v>
      </c>
      <c r="Q97" s="190">
        <v>214.74501878065138</v>
      </c>
    </row>
    <row r="98" spans="3:17" ht="12.75" customHeight="1" x14ac:dyDescent="0.2">
      <c r="C98" s="33" t="s">
        <v>239</v>
      </c>
      <c r="D98" s="187">
        <v>92.87335796632577</v>
      </c>
      <c r="E98" s="188">
        <v>4.3011618988794034</v>
      </c>
      <c r="F98" s="188">
        <v>0</v>
      </c>
      <c r="G98" s="188">
        <v>0.15755603755132</v>
      </c>
      <c r="H98" s="189">
        <v>0</v>
      </c>
      <c r="I98" s="29"/>
      <c r="J98" s="188">
        <v>2.1369025672872342</v>
      </c>
      <c r="K98" s="188">
        <v>0.40242189204424617</v>
      </c>
      <c r="L98" s="188">
        <v>0.12859963791200521</v>
      </c>
      <c r="M98" s="188">
        <v>0</v>
      </c>
      <c r="N98" s="189">
        <v>0</v>
      </c>
      <c r="O98" s="189">
        <v>0</v>
      </c>
      <c r="P98" s="57">
        <v>100</v>
      </c>
      <c r="Q98" s="190">
        <v>1143.3998343689607</v>
      </c>
    </row>
    <row r="99" spans="3:17" ht="12.75" customHeight="1" x14ac:dyDescent="0.2">
      <c r="C99" s="33" t="s">
        <v>240</v>
      </c>
      <c r="D99" s="187">
        <v>95.240060231969878</v>
      </c>
      <c r="E99" s="188">
        <v>2.4243140536475924</v>
      </c>
      <c r="F99" s="188">
        <v>0.12791420534710751</v>
      </c>
      <c r="G99" s="188">
        <v>0.12064712902847012</v>
      </c>
      <c r="H99" s="189">
        <v>0</v>
      </c>
      <c r="I99" s="29"/>
      <c r="J99" s="188">
        <v>1.6326614760651799</v>
      </c>
      <c r="K99" s="188">
        <v>0.29532914437982505</v>
      </c>
      <c r="L99" s="188">
        <v>0.12868885148124903</v>
      </c>
      <c r="M99" s="188">
        <v>3.0384908080654024E-2</v>
      </c>
      <c r="N99" s="189">
        <v>0</v>
      </c>
      <c r="O99" s="189">
        <v>0</v>
      </c>
      <c r="P99" s="57">
        <v>100</v>
      </c>
      <c r="Q99" s="190">
        <v>2014.3174889197637</v>
      </c>
    </row>
    <row r="100" spans="3:17" ht="12.75" customHeight="1" x14ac:dyDescent="0.2">
      <c r="C100" s="34" t="s">
        <v>241</v>
      </c>
      <c r="D100" s="187">
        <v>78.649017190867255</v>
      </c>
      <c r="E100" s="188">
        <v>5.255392813143783</v>
      </c>
      <c r="F100" s="188">
        <v>0.90516071057800152</v>
      </c>
      <c r="G100" s="188">
        <v>0.70269092058649596</v>
      </c>
      <c r="H100" s="189">
        <v>0</v>
      </c>
      <c r="I100" s="29"/>
      <c r="J100" s="188">
        <v>11.429846041943419</v>
      </c>
      <c r="K100" s="188">
        <v>1.9844529350075548</v>
      </c>
      <c r="L100" s="188">
        <v>0.57577389865815432</v>
      </c>
      <c r="M100" s="188">
        <v>0</v>
      </c>
      <c r="N100" s="189">
        <v>0</v>
      </c>
      <c r="O100" s="189">
        <v>0.49766548921532605</v>
      </c>
      <c r="P100" s="57">
        <v>100</v>
      </c>
      <c r="Q100" s="190">
        <v>1016.5548593164127</v>
      </c>
    </row>
    <row r="101" spans="3:17" ht="12.75" customHeight="1" x14ac:dyDescent="0.2">
      <c r="C101" s="34" t="s">
        <v>242</v>
      </c>
      <c r="D101" s="187">
        <v>82.347567096099255</v>
      </c>
      <c r="E101" s="188">
        <v>7.8050315999877506</v>
      </c>
      <c r="F101" s="188">
        <v>0.69336617810640522</v>
      </c>
      <c r="G101" s="188">
        <v>0.17690232885396756</v>
      </c>
      <c r="H101" s="189">
        <v>5.9037978170163811E-2</v>
      </c>
      <c r="I101" s="29"/>
      <c r="J101" s="188">
        <v>5.7978082460270928</v>
      </c>
      <c r="K101" s="188">
        <v>2.1086377919297536</v>
      </c>
      <c r="L101" s="188">
        <v>0.76075630925823878</v>
      </c>
      <c r="M101" s="188">
        <v>0</v>
      </c>
      <c r="N101" s="189">
        <v>0</v>
      </c>
      <c r="O101" s="189">
        <v>0.25089247156736633</v>
      </c>
      <c r="P101" s="57">
        <v>100</v>
      </c>
      <c r="Q101" s="190">
        <v>1454.0769983345424</v>
      </c>
    </row>
    <row r="102" spans="3:17" ht="12.75" customHeight="1" x14ac:dyDescent="0.2">
      <c r="C102" s="34" t="s">
        <v>243</v>
      </c>
      <c r="D102" s="187">
        <v>52.362391895678599</v>
      </c>
      <c r="E102" s="188">
        <v>7.1957741113577427</v>
      </c>
      <c r="F102" s="188">
        <v>6.2073434712617148</v>
      </c>
      <c r="G102" s="188">
        <v>5.5732788121202903</v>
      </c>
      <c r="H102" s="189">
        <v>0.35854571366750637</v>
      </c>
      <c r="I102" s="29"/>
      <c r="J102" s="188">
        <v>11.758103767135083</v>
      </c>
      <c r="K102" s="188">
        <v>1.5467016318897888</v>
      </c>
      <c r="L102" s="188">
        <v>0.37381273218631494</v>
      </c>
      <c r="M102" s="188">
        <v>0.84490633158608197</v>
      </c>
      <c r="N102" s="189">
        <v>0</v>
      </c>
      <c r="O102" s="189">
        <v>13.779141533116837</v>
      </c>
      <c r="P102" s="57">
        <v>100</v>
      </c>
      <c r="Q102" s="190">
        <v>1364.2582398343693</v>
      </c>
    </row>
    <row r="103" spans="3:17" ht="12.75" customHeight="1" x14ac:dyDescent="0.2">
      <c r="C103" s="58" t="s">
        <v>244</v>
      </c>
      <c r="D103" s="191">
        <v>41.907726917349095</v>
      </c>
      <c r="E103" s="192">
        <v>6.6005077994916634</v>
      </c>
      <c r="F103" s="192">
        <v>1.8957960102918707</v>
      </c>
      <c r="G103" s="192">
        <v>0.73730233798095324</v>
      </c>
      <c r="H103" s="193">
        <v>0</v>
      </c>
      <c r="I103" s="38"/>
      <c r="J103" s="192">
        <v>14.747164105066352</v>
      </c>
      <c r="K103" s="192">
        <v>1.6381616133600612</v>
      </c>
      <c r="L103" s="192">
        <v>0.87859242991925135</v>
      </c>
      <c r="M103" s="192">
        <v>0.64397406406427282</v>
      </c>
      <c r="N103" s="193">
        <v>0.25307753369416869</v>
      </c>
      <c r="O103" s="193">
        <v>30.697697188782293</v>
      </c>
      <c r="P103" s="59">
        <v>100</v>
      </c>
      <c r="Q103" s="194">
        <v>1357.7111681929505</v>
      </c>
    </row>
    <row r="106" spans="3:17" s="195" customFormat="1" ht="15.75" customHeight="1" x14ac:dyDescent="0.2">
      <c r="C106" s="359" t="s">
        <v>245</v>
      </c>
      <c r="D106" s="359"/>
      <c r="E106" s="359"/>
      <c r="F106" s="359"/>
      <c r="G106" s="359"/>
      <c r="H106" s="359"/>
      <c r="I106" s="359"/>
      <c r="J106" s="359"/>
      <c r="K106" s="359"/>
      <c r="L106" s="359"/>
    </row>
    <row r="107" spans="3:17" s="195" customFormat="1" x14ac:dyDescent="0.2">
      <c r="E107" s="196"/>
    </row>
    <row r="108" spans="3:17" s="195" customFormat="1" ht="51.75" customHeight="1" x14ac:dyDescent="0.2">
      <c r="C108" s="386" t="s">
        <v>246</v>
      </c>
      <c r="D108" s="386"/>
      <c r="E108" s="386"/>
      <c r="F108" s="386"/>
      <c r="G108" s="386"/>
      <c r="H108" s="138"/>
    </row>
    <row r="109" spans="3:17" s="195" customFormat="1" x14ac:dyDescent="0.2">
      <c r="C109" s="369" t="s">
        <v>61</v>
      </c>
      <c r="D109" s="371">
        <v>2004</v>
      </c>
      <c r="E109" s="372"/>
      <c r="F109" s="371">
        <v>2012</v>
      </c>
      <c r="G109" s="372"/>
    </row>
    <row r="110" spans="3:17" s="195" customFormat="1" x14ac:dyDescent="0.2">
      <c r="C110" s="370"/>
      <c r="D110" s="198" t="s">
        <v>57</v>
      </c>
      <c r="E110" s="155" t="s">
        <v>58</v>
      </c>
      <c r="F110" s="198" t="s">
        <v>57</v>
      </c>
      <c r="G110" s="155" t="s">
        <v>58</v>
      </c>
    </row>
    <row r="111" spans="3:17" s="195" customFormat="1" ht="38.25" x14ac:dyDescent="0.2">
      <c r="C111" s="87" t="s">
        <v>59</v>
      </c>
      <c r="D111" s="199">
        <v>86697</v>
      </c>
      <c r="E111" s="87">
        <v>70.2</v>
      </c>
      <c r="F111" s="199">
        <v>110425</v>
      </c>
      <c r="G111" s="87">
        <v>78.7</v>
      </c>
    </row>
    <row r="112" spans="3:17" s="195" customFormat="1" x14ac:dyDescent="0.2">
      <c r="C112" s="87" t="s">
        <v>64</v>
      </c>
      <c r="D112" s="199">
        <v>24587</v>
      </c>
      <c r="E112" s="87">
        <v>19.899999999999999</v>
      </c>
      <c r="F112" s="199">
        <v>17767</v>
      </c>
      <c r="G112" s="87">
        <v>12.7</v>
      </c>
    </row>
    <row r="113" spans="3:13" s="195" customFormat="1" x14ac:dyDescent="0.2">
      <c r="C113" s="87" t="s">
        <v>63</v>
      </c>
      <c r="D113" s="199">
        <v>2007</v>
      </c>
      <c r="E113" s="87">
        <v>1.6</v>
      </c>
      <c r="F113" s="199">
        <v>1146</v>
      </c>
      <c r="G113" s="87">
        <v>0.8</v>
      </c>
    </row>
    <row r="114" spans="3:13" s="195" customFormat="1" ht="17.25" customHeight="1" x14ac:dyDescent="0.2">
      <c r="C114" s="87" t="s">
        <v>62</v>
      </c>
      <c r="D114" s="199">
        <v>1072</v>
      </c>
      <c r="E114" s="87">
        <v>0.9</v>
      </c>
      <c r="F114" s="199">
        <v>1734</v>
      </c>
      <c r="G114" s="87">
        <v>1.2</v>
      </c>
    </row>
    <row r="115" spans="3:13" s="195" customFormat="1" x14ac:dyDescent="0.2">
      <c r="C115" s="87" t="s">
        <v>65</v>
      </c>
      <c r="D115" s="199">
        <v>5762</v>
      </c>
      <c r="E115" s="87">
        <v>4.7</v>
      </c>
      <c r="F115" s="199">
        <v>4570</v>
      </c>
      <c r="G115" s="87">
        <v>3.3</v>
      </c>
    </row>
    <row r="116" spans="3:13" ht="25.5" x14ac:dyDescent="0.2">
      <c r="C116" s="87" t="s">
        <v>66</v>
      </c>
      <c r="D116" s="153">
        <v>3338</v>
      </c>
      <c r="E116" s="13">
        <v>2.7</v>
      </c>
      <c r="F116" s="153">
        <v>4725</v>
      </c>
      <c r="G116" s="13">
        <v>3.3</v>
      </c>
    </row>
    <row r="117" spans="3:13" x14ac:dyDescent="0.2">
      <c r="C117" s="91" t="s">
        <v>2</v>
      </c>
      <c r="D117" s="200">
        <v>123463</v>
      </c>
      <c r="E117" s="103">
        <v>100</v>
      </c>
      <c r="F117" s="200">
        <v>140367</v>
      </c>
      <c r="G117" s="103">
        <v>100</v>
      </c>
    </row>
    <row r="118" spans="3:13" x14ac:dyDescent="0.2">
      <c r="C118" s="150" t="s">
        <v>60</v>
      </c>
      <c r="D118" s="150"/>
      <c r="E118" s="150"/>
      <c r="F118" s="150"/>
      <c r="G118" s="150"/>
      <c r="H118" s="150"/>
    </row>
    <row r="119" spans="3:13" x14ac:dyDescent="0.2">
      <c r="C119" s="94"/>
      <c r="E119" s="78"/>
    </row>
    <row r="120" spans="3:13" x14ac:dyDescent="0.2">
      <c r="C120" s="363" t="s">
        <v>247</v>
      </c>
      <c r="D120" s="363"/>
      <c r="E120" s="363"/>
      <c r="F120" s="363"/>
      <c r="G120" s="363"/>
      <c r="H120" s="363"/>
      <c r="I120" s="363"/>
      <c r="J120" s="363"/>
      <c r="K120" s="363"/>
      <c r="L120" s="363"/>
      <c r="M120" s="363"/>
    </row>
    <row r="121" spans="3:13" x14ac:dyDescent="0.2">
      <c r="C121" s="323" t="s">
        <v>61</v>
      </c>
      <c r="D121" s="364">
        <v>2004</v>
      </c>
      <c r="E121" s="364"/>
      <c r="F121" s="364"/>
      <c r="G121" s="364"/>
      <c r="H121" s="364"/>
      <c r="I121" s="364"/>
      <c r="J121" s="364"/>
      <c r="K121" s="364"/>
      <c r="L121" s="364"/>
      <c r="M121" s="364"/>
    </row>
    <row r="122" spans="3:13" x14ac:dyDescent="0.2">
      <c r="C122" s="323"/>
      <c r="D122" s="198" t="s">
        <v>67</v>
      </c>
      <c r="E122" s="155" t="s">
        <v>68</v>
      </c>
      <c r="F122" s="155" t="s">
        <v>69</v>
      </c>
      <c r="G122" s="198" t="s">
        <v>70</v>
      </c>
      <c r="H122" s="155" t="s">
        <v>71</v>
      </c>
      <c r="I122" s="155" t="s">
        <v>72</v>
      </c>
      <c r="J122" s="155" t="s">
        <v>73</v>
      </c>
      <c r="K122" s="155" t="s">
        <v>14</v>
      </c>
      <c r="L122" s="155" t="s">
        <v>74</v>
      </c>
      <c r="M122" s="155" t="s">
        <v>75</v>
      </c>
    </row>
    <row r="123" spans="3:13" ht="25.5" customHeight="1" x14ac:dyDescent="0.2">
      <c r="C123" s="87" t="s">
        <v>59</v>
      </c>
      <c r="D123" s="153">
        <v>51863</v>
      </c>
      <c r="E123" s="106">
        <v>15598</v>
      </c>
      <c r="F123" s="106">
        <v>7838</v>
      </c>
      <c r="G123" s="83">
        <v>513</v>
      </c>
      <c r="H123" s="106">
        <v>2633</v>
      </c>
      <c r="I123" s="106">
        <v>3713</v>
      </c>
      <c r="J123" s="106">
        <v>1592</v>
      </c>
      <c r="K123" s="106">
        <v>2041</v>
      </c>
      <c r="L123" s="13">
        <v>345</v>
      </c>
      <c r="M123" s="13">
        <v>561</v>
      </c>
    </row>
    <row r="124" spans="3:13" x14ac:dyDescent="0.2">
      <c r="C124" s="87" t="s">
        <v>77</v>
      </c>
      <c r="D124" s="141">
        <v>6241</v>
      </c>
      <c r="E124" s="142">
        <v>4923</v>
      </c>
      <c r="F124" s="142">
        <v>1372</v>
      </c>
      <c r="G124" s="147">
        <v>337</v>
      </c>
      <c r="H124" s="142">
        <v>1455</v>
      </c>
      <c r="I124" s="142">
        <v>2472</v>
      </c>
      <c r="J124" s="142">
        <v>1918</v>
      </c>
      <c r="K124" s="142">
        <v>2136</v>
      </c>
      <c r="L124" s="142">
        <v>1477</v>
      </c>
      <c r="M124" s="142">
        <v>2256</v>
      </c>
    </row>
    <row r="125" spans="3:13" ht="38.25" x14ac:dyDescent="0.2">
      <c r="C125" s="87" t="s">
        <v>78</v>
      </c>
      <c r="D125" s="147">
        <v>71</v>
      </c>
      <c r="E125" s="96">
        <v>84</v>
      </c>
      <c r="F125" s="96">
        <v>2</v>
      </c>
      <c r="G125" s="147">
        <v>1</v>
      </c>
      <c r="H125" s="96">
        <v>11</v>
      </c>
      <c r="I125" s="96">
        <v>14</v>
      </c>
      <c r="J125" s="96">
        <v>149</v>
      </c>
      <c r="K125" s="96">
        <v>22</v>
      </c>
      <c r="L125" s="96">
        <v>190</v>
      </c>
      <c r="M125" s="96">
        <v>2535</v>
      </c>
    </row>
    <row r="126" spans="3:13" x14ac:dyDescent="0.2">
      <c r="C126" s="87" t="s">
        <v>65</v>
      </c>
      <c r="D126" s="83">
        <v>195</v>
      </c>
      <c r="E126" s="13">
        <v>91</v>
      </c>
      <c r="F126" s="13">
        <v>33</v>
      </c>
      <c r="G126" s="83">
        <v>13</v>
      </c>
      <c r="H126" s="13">
        <v>6</v>
      </c>
      <c r="I126" s="13">
        <v>30</v>
      </c>
      <c r="J126" s="13">
        <v>157</v>
      </c>
      <c r="K126" s="13">
        <v>41</v>
      </c>
      <c r="L126" s="106">
        <v>1287</v>
      </c>
      <c r="M126" s="106">
        <v>3909</v>
      </c>
    </row>
    <row r="127" spans="3:13" x14ac:dyDescent="0.2">
      <c r="C127" s="87" t="s">
        <v>80</v>
      </c>
      <c r="D127" s="141">
        <v>1022</v>
      </c>
      <c r="E127" s="96">
        <v>232</v>
      </c>
      <c r="F127" s="96">
        <v>243</v>
      </c>
      <c r="G127" s="147">
        <v>68</v>
      </c>
      <c r="H127" s="96">
        <v>204</v>
      </c>
      <c r="I127" s="96">
        <v>134</v>
      </c>
      <c r="J127" s="96">
        <v>171</v>
      </c>
      <c r="K127" s="96">
        <v>160</v>
      </c>
      <c r="L127" s="96">
        <v>450</v>
      </c>
      <c r="M127" s="96">
        <v>654</v>
      </c>
    </row>
    <row r="128" spans="3:13" x14ac:dyDescent="0.2">
      <c r="C128" s="91" t="s">
        <v>2</v>
      </c>
      <c r="D128" s="148">
        <v>59392</v>
      </c>
      <c r="E128" s="149">
        <v>20928</v>
      </c>
      <c r="F128" s="149">
        <v>9488</v>
      </c>
      <c r="G128" s="201">
        <v>932</v>
      </c>
      <c r="H128" s="149">
        <v>4309</v>
      </c>
      <c r="I128" s="149">
        <v>6363</v>
      </c>
      <c r="J128" s="149">
        <v>3987</v>
      </c>
      <c r="K128" s="149">
        <v>4400</v>
      </c>
      <c r="L128" s="149">
        <v>3749</v>
      </c>
      <c r="M128" s="149">
        <v>9915</v>
      </c>
    </row>
    <row r="129" spans="3:15" x14ac:dyDescent="0.2">
      <c r="C129" s="323" t="s">
        <v>79</v>
      </c>
      <c r="D129" s="364">
        <v>2012</v>
      </c>
      <c r="E129" s="364"/>
      <c r="F129" s="364"/>
      <c r="G129" s="364"/>
      <c r="H129" s="364"/>
      <c r="I129" s="364"/>
      <c r="J129" s="364"/>
      <c r="K129" s="364"/>
      <c r="L129" s="364"/>
      <c r="M129" s="364"/>
    </row>
    <row r="130" spans="3:15" x14ac:dyDescent="0.2">
      <c r="C130" s="323"/>
      <c r="D130" s="198" t="s">
        <v>67</v>
      </c>
      <c r="E130" s="155" t="s">
        <v>68</v>
      </c>
      <c r="F130" s="155" t="s">
        <v>69</v>
      </c>
      <c r="G130" s="198" t="s">
        <v>70</v>
      </c>
      <c r="H130" s="155" t="s">
        <v>71</v>
      </c>
      <c r="I130" s="155" t="s">
        <v>72</v>
      </c>
      <c r="J130" s="155" t="s">
        <v>73</v>
      </c>
      <c r="K130" s="155" t="s">
        <v>14</v>
      </c>
      <c r="L130" s="155" t="s">
        <v>74</v>
      </c>
      <c r="M130" s="155" t="s">
        <v>75</v>
      </c>
    </row>
    <row r="131" spans="3:15" ht="28.5" customHeight="1" x14ac:dyDescent="0.2">
      <c r="C131" s="87" t="s">
        <v>59</v>
      </c>
      <c r="D131" s="153">
        <v>56179</v>
      </c>
      <c r="E131" s="106">
        <v>25678</v>
      </c>
      <c r="F131" s="106">
        <v>9042</v>
      </c>
      <c r="G131" s="83">
        <v>834</v>
      </c>
      <c r="H131" s="106">
        <v>4073</v>
      </c>
      <c r="I131" s="106">
        <v>6995</v>
      </c>
      <c r="J131" s="106">
        <v>1873</v>
      </c>
      <c r="K131" s="106">
        <v>3190</v>
      </c>
      <c r="L131" s="106">
        <v>1156</v>
      </c>
      <c r="M131" s="106">
        <v>1405</v>
      </c>
    </row>
    <row r="132" spans="3:15" x14ac:dyDescent="0.2">
      <c r="C132" s="87" t="s">
        <v>64</v>
      </c>
      <c r="D132" s="141">
        <v>3401</v>
      </c>
      <c r="E132" s="142">
        <v>2512</v>
      </c>
      <c r="F132" s="96">
        <v>395</v>
      </c>
      <c r="G132" s="147">
        <v>185</v>
      </c>
      <c r="H132" s="96">
        <v>670</v>
      </c>
      <c r="I132" s="142">
        <v>1231</v>
      </c>
      <c r="J132" s="142">
        <v>1978</v>
      </c>
      <c r="K132" s="142">
        <v>2157</v>
      </c>
      <c r="L132" s="142">
        <v>1865</v>
      </c>
      <c r="M132" s="142">
        <v>3373</v>
      </c>
    </row>
    <row r="133" spans="3:15" ht="38.25" x14ac:dyDescent="0.2">
      <c r="C133" s="87" t="s">
        <v>78</v>
      </c>
      <c r="D133" s="147">
        <v>188</v>
      </c>
      <c r="E133" s="96">
        <v>179</v>
      </c>
      <c r="F133" s="96">
        <v>43</v>
      </c>
      <c r="G133" s="147">
        <v>5</v>
      </c>
      <c r="H133" s="96">
        <v>18</v>
      </c>
      <c r="I133" s="96">
        <v>34</v>
      </c>
      <c r="J133" s="96">
        <v>249</v>
      </c>
      <c r="K133" s="96">
        <v>113</v>
      </c>
      <c r="L133" s="96">
        <v>323</v>
      </c>
      <c r="M133" s="96">
        <v>1729</v>
      </c>
    </row>
    <row r="134" spans="3:15" ht="25.5" x14ac:dyDescent="0.2">
      <c r="C134" s="87" t="s">
        <v>76</v>
      </c>
      <c r="D134" s="147">
        <v>26</v>
      </c>
      <c r="E134" s="96">
        <v>10</v>
      </c>
      <c r="F134" s="96">
        <v>4</v>
      </c>
      <c r="G134" s="147">
        <v>0</v>
      </c>
      <c r="H134" s="96">
        <v>3</v>
      </c>
      <c r="I134" s="96">
        <v>9</v>
      </c>
      <c r="J134" s="96">
        <v>10</v>
      </c>
      <c r="K134" s="96">
        <v>22</v>
      </c>
      <c r="L134" s="96">
        <v>928</v>
      </c>
      <c r="M134" s="142">
        <v>3557</v>
      </c>
    </row>
    <row r="135" spans="3:15" x14ac:dyDescent="0.2">
      <c r="C135" s="87" t="s">
        <v>81</v>
      </c>
      <c r="D135" s="147">
        <v>2366</v>
      </c>
      <c r="E135" s="96">
        <v>560</v>
      </c>
      <c r="F135" s="96">
        <v>343</v>
      </c>
      <c r="G135" s="147">
        <v>67</v>
      </c>
      <c r="H135" s="96">
        <v>76</v>
      </c>
      <c r="I135" s="96">
        <v>75</v>
      </c>
      <c r="J135" s="96">
        <v>248</v>
      </c>
      <c r="K135" s="96">
        <v>268</v>
      </c>
      <c r="L135" s="96">
        <v>386</v>
      </c>
      <c r="M135" s="96">
        <v>336</v>
      </c>
    </row>
    <row r="136" spans="3:15" x14ac:dyDescent="0.2">
      <c r="C136" s="91" t="s">
        <v>2</v>
      </c>
      <c r="D136" s="148">
        <v>62160</v>
      </c>
      <c r="E136" s="149">
        <v>28939</v>
      </c>
      <c r="F136" s="149">
        <v>9827</v>
      </c>
      <c r="G136" s="148">
        <v>1091</v>
      </c>
      <c r="H136" s="149">
        <v>4840</v>
      </c>
      <c r="I136" s="149">
        <v>8344</v>
      </c>
      <c r="J136" s="149">
        <v>4358</v>
      </c>
      <c r="K136" s="149">
        <v>5750</v>
      </c>
      <c r="L136" s="149">
        <v>4658</v>
      </c>
      <c r="M136" s="149">
        <v>10400</v>
      </c>
    </row>
    <row r="137" spans="3:15" x14ac:dyDescent="0.2">
      <c r="E137" s="348" t="s">
        <v>60</v>
      </c>
      <c r="F137" s="348"/>
      <c r="G137" s="348"/>
      <c r="H137" s="348"/>
      <c r="I137" s="348"/>
      <c r="J137" s="348"/>
      <c r="K137" s="348"/>
      <c r="L137" s="348"/>
      <c r="M137" s="348"/>
      <c r="N137" s="348"/>
      <c r="O137" s="348"/>
    </row>
    <row r="140" spans="3:15" x14ac:dyDescent="0.2">
      <c r="C140" s="373" t="s">
        <v>470</v>
      </c>
      <c r="D140" s="373"/>
      <c r="E140" s="373"/>
      <c r="F140" s="373"/>
      <c r="G140" s="373"/>
      <c r="H140" s="373"/>
      <c r="I140" s="373"/>
      <c r="J140" s="373"/>
    </row>
    <row r="141" spans="3:15" ht="51" x14ac:dyDescent="0.2">
      <c r="C141" s="202"/>
      <c r="D141" s="171" t="s">
        <v>464</v>
      </c>
      <c r="E141" s="171" t="s">
        <v>465</v>
      </c>
      <c r="F141" s="171" t="s">
        <v>466</v>
      </c>
      <c r="G141" s="171" t="s">
        <v>467</v>
      </c>
      <c r="H141" s="171" t="s">
        <v>468</v>
      </c>
      <c r="I141" s="171" t="s">
        <v>94</v>
      </c>
      <c r="J141" s="171" t="s">
        <v>469</v>
      </c>
    </row>
    <row r="142" spans="3:15" x14ac:dyDescent="0.2">
      <c r="C142" s="88" t="s">
        <v>15</v>
      </c>
      <c r="D142" s="203">
        <v>53.85</v>
      </c>
      <c r="E142" s="204">
        <v>46.15</v>
      </c>
      <c r="F142" s="203">
        <v>0</v>
      </c>
      <c r="G142" s="203">
        <v>0</v>
      </c>
      <c r="H142" s="203">
        <v>0</v>
      </c>
      <c r="I142" s="203">
        <v>0</v>
      </c>
      <c r="J142" s="153">
        <v>26</v>
      </c>
    </row>
    <row r="143" spans="3:15" x14ac:dyDescent="0.2">
      <c r="C143" s="88" t="s">
        <v>12</v>
      </c>
      <c r="D143" s="203">
        <v>93.98</v>
      </c>
      <c r="E143" s="204">
        <v>4.08</v>
      </c>
      <c r="F143" s="203">
        <v>0</v>
      </c>
      <c r="G143" s="203">
        <v>0</v>
      </c>
      <c r="H143" s="203">
        <v>0</v>
      </c>
      <c r="I143" s="203">
        <v>1.94</v>
      </c>
      <c r="J143" s="153">
        <v>515</v>
      </c>
    </row>
    <row r="144" spans="3:15" x14ac:dyDescent="0.2">
      <c r="C144" s="88" t="s">
        <v>10</v>
      </c>
      <c r="D144" s="203">
        <v>96</v>
      </c>
      <c r="E144" s="204">
        <v>4</v>
      </c>
      <c r="F144" s="203">
        <v>0</v>
      </c>
      <c r="G144" s="203">
        <v>0</v>
      </c>
      <c r="H144" s="203">
        <v>0</v>
      </c>
      <c r="I144" s="203">
        <v>0</v>
      </c>
      <c r="J144" s="153">
        <v>100</v>
      </c>
    </row>
    <row r="145" spans="3:10" x14ac:dyDescent="0.2">
      <c r="C145" s="88" t="s">
        <v>13</v>
      </c>
      <c r="D145" s="203">
        <v>75.290000000000006</v>
      </c>
      <c r="E145" s="204">
        <v>11.03</v>
      </c>
      <c r="F145" s="203">
        <v>12.55</v>
      </c>
      <c r="G145" s="203">
        <v>0</v>
      </c>
      <c r="H145" s="203">
        <v>0</v>
      </c>
      <c r="I145" s="203">
        <v>0</v>
      </c>
      <c r="J145" s="153">
        <v>263</v>
      </c>
    </row>
    <row r="146" spans="3:10" x14ac:dyDescent="0.2">
      <c r="C146" s="88" t="s">
        <v>9</v>
      </c>
      <c r="D146" s="203">
        <v>97.87</v>
      </c>
      <c r="E146" s="204">
        <v>0</v>
      </c>
      <c r="F146" s="203">
        <v>0.15</v>
      </c>
      <c r="G146" s="203">
        <v>0</v>
      </c>
      <c r="H146" s="203">
        <v>0</v>
      </c>
      <c r="I146" s="203">
        <v>1.98</v>
      </c>
      <c r="J146" s="153">
        <v>657</v>
      </c>
    </row>
    <row r="147" spans="3:10" x14ac:dyDescent="0.2">
      <c r="C147" s="88" t="s">
        <v>14</v>
      </c>
      <c r="D147" s="203">
        <v>46.81</v>
      </c>
      <c r="E147" s="204">
        <v>44.68</v>
      </c>
      <c r="F147" s="203">
        <v>8.51</v>
      </c>
      <c r="G147" s="203">
        <v>0</v>
      </c>
      <c r="H147" s="203">
        <v>0</v>
      </c>
      <c r="I147" s="203">
        <v>0</v>
      </c>
      <c r="J147" s="153">
        <v>94</v>
      </c>
    </row>
    <row r="148" spans="3:10" x14ac:dyDescent="0.2">
      <c r="C148" s="88" t="s">
        <v>7</v>
      </c>
      <c r="D148" s="203">
        <v>98.22</v>
      </c>
      <c r="E148" s="204">
        <v>0.96</v>
      </c>
      <c r="F148" s="203">
        <v>0</v>
      </c>
      <c r="G148" s="203">
        <v>0</v>
      </c>
      <c r="H148" s="203">
        <v>0</v>
      </c>
      <c r="I148" s="203">
        <v>0.82</v>
      </c>
      <c r="J148" s="153">
        <v>2809</v>
      </c>
    </row>
    <row r="149" spans="3:10" x14ac:dyDescent="0.2">
      <c r="C149" s="88" t="s">
        <v>11</v>
      </c>
      <c r="D149" s="203">
        <v>96.45</v>
      </c>
      <c r="E149" s="204">
        <v>1.63</v>
      </c>
      <c r="F149" s="203">
        <v>0.74</v>
      </c>
      <c r="G149" s="203">
        <v>0</v>
      </c>
      <c r="H149" s="203">
        <v>0</v>
      </c>
      <c r="I149" s="203">
        <v>1.18</v>
      </c>
      <c r="J149" s="153">
        <v>676</v>
      </c>
    </row>
    <row r="150" spans="3:10" x14ac:dyDescent="0.2">
      <c r="C150" s="88" t="s">
        <v>16</v>
      </c>
      <c r="D150" s="203">
        <v>30.9</v>
      </c>
      <c r="E150" s="204">
        <v>25.69</v>
      </c>
      <c r="F150" s="203">
        <v>12.15</v>
      </c>
      <c r="G150" s="203">
        <v>15.5</v>
      </c>
      <c r="H150" s="203">
        <v>14.24</v>
      </c>
      <c r="I150" s="203">
        <v>4.51</v>
      </c>
      <c r="J150" s="153">
        <v>288</v>
      </c>
    </row>
    <row r="151" spans="3:10" x14ac:dyDescent="0.2">
      <c r="C151" s="88" t="s">
        <v>8</v>
      </c>
      <c r="D151" s="203">
        <v>94.79</v>
      </c>
      <c r="E151" s="204">
        <v>2.93</v>
      </c>
      <c r="F151" s="203">
        <v>1.79</v>
      </c>
      <c r="G151" s="203">
        <v>0</v>
      </c>
      <c r="H151" s="203">
        <v>0.13</v>
      </c>
      <c r="I151" s="203">
        <v>0.35</v>
      </c>
      <c r="J151" s="153">
        <v>2285</v>
      </c>
    </row>
    <row r="152" spans="3:10" x14ac:dyDescent="0.2">
      <c r="C152" s="88" t="s">
        <v>2</v>
      </c>
      <c r="D152" s="205">
        <v>92.64</v>
      </c>
      <c r="E152" s="206">
        <v>3.72</v>
      </c>
      <c r="F152" s="205">
        <v>1.59</v>
      </c>
      <c r="G152" s="205">
        <v>0.47</v>
      </c>
      <c r="H152" s="205">
        <v>0.56999999999999995</v>
      </c>
      <c r="I152" s="205">
        <v>1.01</v>
      </c>
      <c r="J152" s="200">
        <v>7713</v>
      </c>
    </row>
    <row r="153" spans="3:10" x14ac:dyDescent="0.2">
      <c r="C153" s="78" t="s">
        <v>471</v>
      </c>
    </row>
    <row r="217" spans="4:17" x14ac:dyDescent="0.2">
      <c r="D217" s="360" t="s">
        <v>535</v>
      </c>
      <c r="E217" s="361"/>
      <c r="F217" s="361"/>
      <c r="G217" s="361"/>
      <c r="H217" s="361"/>
      <c r="I217" s="361"/>
      <c r="J217" s="361"/>
      <c r="K217" s="361"/>
      <c r="L217" s="361"/>
      <c r="M217" s="361"/>
      <c r="N217" s="361"/>
      <c r="O217" s="361"/>
      <c r="P217" s="361"/>
      <c r="Q217" s="361"/>
    </row>
    <row r="218" spans="4:17" x14ac:dyDescent="0.2">
      <c r="D218" s="361"/>
      <c r="E218" s="361"/>
      <c r="F218" s="361"/>
      <c r="G218" s="361"/>
      <c r="H218" s="361"/>
      <c r="I218" s="361"/>
      <c r="J218" s="361"/>
      <c r="K218" s="361"/>
      <c r="L218" s="361"/>
      <c r="M218" s="361"/>
      <c r="N218" s="361"/>
      <c r="O218" s="361"/>
      <c r="P218" s="361"/>
      <c r="Q218" s="361"/>
    </row>
    <row r="219" spans="4:17" x14ac:dyDescent="0.2">
      <c r="D219" s="361"/>
      <c r="E219" s="361"/>
      <c r="F219" s="361"/>
      <c r="G219" s="361"/>
      <c r="H219" s="361"/>
      <c r="I219" s="361"/>
      <c r="J219" s="361"/>
      <c r="K219" s="361"/>
      <c r="L219" s="361"/>
      <c r="M219" s="361"/>
      <c r="N219" s="361"/>
      <c r="O219" s="361"/>
      <c r="P219" s="361"/>
      <c r="Q219" s="361"/>
    </row>
    <row r="220" spans="4:17" x14ac:dyDescent="0.2">
      <c r="D220" s="361"/>
      <c r="E220" s="361"/>
      <c r="F220" s="361"/>
      <c r="G220" s="361"/>
      <c r="H220" s="361"/>
      <c r="I220" s="361"/>
      <c r="J220" s="361"/>
      <c r="K220" s="361"/>
      <c r="L220" s="361"/>
      <c r="M220" s="361"/>
      <c r="N220" s="361"/>
      <c r="O220" s="361"/>
      <c r="P220" s="361"/>
      <c r="Q220" s="361"/>
    </row>
    <row r="221" spans="4:17" x14ac:dyDescent="0.2">
      <c r="D221" s="361"/>
      <c r="E221" s="361"/>
      <c r="F221" s="361"/>
      <c r="G221" s="361"/>
      <c r="H221" s="361"/>
      <c r="I221" s="361"/>
      <c r="J221" s="361"/>
      <c r="K221" s="361"/>
      <c r="L221" s="361"/>
      <c r="M221" s="361"/>
      <c r="N221" s="361"/>
      <c r="O221" s="361"/>
      <c r="P221" s="361"/>
      <c r="Q221" s="361"/>
    </row>
    <row r="222" spans="4:17" x14ac:dyDescent="0.2">
      <c r="D222" s="361"/>
      <c r="E222" s="361"/>
      <c r="F222" s="361"/>
      <c r="G222" s="361"/>
      <c r="H222" s="361"/>
      <c r="I222" s="361"/>
      <c r="J222" s="361"/>
      <c r="K222" s="361"/>
      <c r="L222" s="361"/>
      <c r="M222" s="361"/>
      <c r="N222" s="361"/>
      <c r="O222" s="361"/>
      <c r="P222" s="361"/>
      <c r="Q222" s="361"/>
    </row>
    <row r="223" spans="4:17" x14ac:dyDescent="0.2">
      <c r="D223" s="361"/>
      <c r="E223" s="361"/>
      <c r="F223" s="361"/>
      <c r="G223" s="361"/>
      <c r="H223" s="361"/>
      <c r="I223" s="361"/>
      <c r="J223" s="361"/>
      <c r="K223" s="361"/>
      <c r="L223" s="361"/>
      <c r="M223" s="361"/>
      <c r="N223" s="361"/>
      <c r="O223" s="361"/>
      <c r="P223" s="361"/>
      <c r="Q223" s="361"/>
    </row>
    <row r="224" spans="4:17" x14ac:dyDescent="0.2">
      <c r="D224" s="361"/>
      <c r="E224" s="361"/>
      <c r="F224" s="361"/>
      <c r="G224" s="361"/>
      <c r="H224" s="361"/>
      <c r="I224" s="361"/>
      <c r="J224" s="361"/>
      <c r="K224" s="361"/>
      <c r="L224" s="361"/>
      <c r="M224" s="361"/>
      <c r="N224" s="361"/>
      <c r="O224" s="361"/>
      <c r="P224" s="361"/>
      <c r="Q224" s="361"/>
    </row>
    <row r="225" spans="4:17" x14ac:dyDescent="0.2">
      <c r="D225" s="361"/>
      <c r="E225" s="361"/>
      <c r="F225" s="361"/>
      <c r="G225" s="361"/>
      <c r="H225" s="361"/>
      <c r="I225" s="361"/>
      <c r="J225" s="361"/>
      <c r="K225" s="361"/>
      <c r="L225" s="361"/>
      <c r="M225" s="361"/>
      <c r="N225" s="361"/>
      <c r="O225" s="361"/>
      <c r="P225" s="361"/>
      <c r="Q225" s="361"/>
    </row>
  </sheetData>
  <mergeCells count="59">
    <mergeCell ref="C140:J140"/>
    <mergeCell ref="C108:G108"/>
    <mergeCell ref="P83:P85"/>
    <mergeCell ref="Q83:Q85"/>
    <mergeCell ref="D84:D85"/>
    <mergeCell ref="E84:F84"/>
    <mergeCell ref="G84:G85"/>
    <mergeCell ref="H84:H85"/>
    <mergeCell ref="J84:J85"/>
    <mergeCell ref="K84:L84"/>
    <mergeCell ref="M84:M85"/>
    <mergeCell ref="N84:N85"/>
    <mergeCell ref="C83:C85"/>
    <mergeCell ref="D83:H83"/>
    <mergeCell ref="I83:I85"/>
    <mergeCell ref="J83:N83"/>
    <mergeCell ref="O83:O85"/>
    <mergeCell ref="Q37:Q38"/>
    <mergeCell ref="C31:F31"/>
    <mergeCell ref="C81:Q81"/>
    <mergeCell ref="C82:Q82"/>
    <mergeCell ref="D35:Q35"/>
    <mergeCell ref="K37:K38"/>
    <mergeCell ref="L37:L38"/>
    <mergeCell ref="M37:M38"/>
    <mergeCell ref="N37:N38"/>
    <mergeCell ref="O37:O38"/>
    <mergeCell ref="C2:N2"/>
    <mergeCell ref="C3:N5"/>
    <mergeCell ref="C109:C110"/>
    <mergeCell ref="D109:E109"/>
    <mergeCell ref="F109:G109"/>
    <mergeCell ref="C7:L7"/>
    <mergeCell ref="C9:G9"/>
    <mergeCell ref="C33:U33"/>
    <mergeCell ref="C34:U34"/>
    <mergeCell ref="C35:C38"/>
    <mergeCell ref="R35:R38"/>
    <mergeCell ref="S35:S38"/>
    <mergeCell ref="T35:T38"/>
    <mergeCell ref="U35:U38"/>
    <mergeCell ref="D36:J36"/>
    <mergeCell ref="P37:P38"/>
    <mergeCell ref="C106:L106"/>
    <mergeCell ref="D217:Q225"/>
    <mergeCell ref="C17:F18"/>
    <mergeCell ref="C66:F66"/>
    <mergeCell ref="C59:F59"/>
    <mergeCell ref="C120:M120"/>
    <mergeCell ref="D129:M129"/>
    <mergeCell ref="C121:C122"/>
    <mergeCell ref="C129:C130"/>
    <mergeCell ref="E137:O137"/>
    <mergeCell ref="D121:M121"/>
    <mergeCell ref="L36:Q36"/>
    <mergeCell ref="D37:G37"/>
    <mergeCell ref="H37:H38"/>
    <mergeCell ref="I37:I38"/>
    <mergeCell ref="J37:J38"/>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2:B4"/>
  <sheetViews>
    <sheetView workbookViewId="0">
      <selection activeCell="E3" sqref="E3"/>
    </sheetView>
  </sheetViews>
  <sheetFormatPr defaultRowHeight="15.75" x14ac:dyDescent="0.25"/>
  <cols>
    <col min="2" max="2" width="66.25" customWidth="1"/>
  </cols>
  <sheetData>
    <row r="2" spans="2:2" x14ac:dyDescent="0.25">
      <c r="B2" s="60" t="s">
        <v>25</v>
      </c>
    </row>
    <row r="3" spans="2:2" ht="133.15" customHeight="1" x14ac:dyDescent="0.25">
      <c r="B3" s="61" t="s">
        <v>248</v>
      </c>
    </row>
    <row r="4" spans="2:2" x14ac:dyDescent="0.25">
      <c r="B4" s="65" t="s">
        <v>445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T56"/>
  <sheetViews>
    <sheetView zoomScale="80" zoomScaleNormal="80" workbookViewId="0">
      <selection activeCell="V12" sqref="V12"/>
    </sheetView>
  </sheetViews>
  <sheetFormatPr defaultRowHeight="15.75" x14ac:dyDescent="0.25"/>
  <cols>
    <col min="1" max="1" width="9" style="207"/>
    <col min="2" max="2" width="19.5" style="207" customWidth="1"/>
    <col min="3" max="6" width="7.25" style="207" customWidth="1"/>
    <col min="7" max="7" width="0" style="207" hidden="1" customWidth="1"/>
    <col min="8" max="16384" width="9" style="207"/>
  </cols>
  <sheetData>
    <row r="3" spans="2:20" ht="26.25" customHeight="1" x14ac:dyDescent="0.25">
      <c r="B3" s="389" t="s">
        <v>26</v>
      </c>
      <c r="C3" s="389"/>
      <c r="D3" s="389"/>
      <c r="E3" s="389"/>
      <c r="F3" s="389"/>
      <c r="G3" s="389"/>
      <c r="H3" s="389"/>
      <c r="I3" s="389"/>
      <c r="J3" s="389"/>
      <c r="K3" s="389"/>
      <c r="L3" s="389"/>
      <c r="M3" s="389"/>
      <c r="N3" s="389"/>
      <c r="O3" s="389"/>
    </row>
    <row r="4" spans="2:20" ht="175.5" customHeight="1" x14ac:dyDescent="0.25">
      <c r="B4" s="393" t="s">
        <v>121</v>
      </c>
      <c r="C4" s="393"/>
      <c r="D4" s="393"/>
      <c r="E4" s="393"/>
      <c r="F4" s="393"/>
      <c r="G4" s="393"/>
      <c r="H4" s="393"/>
      <c r="I4" s="393"/>
      <c r="J4" s="393"/>
      <c r="K4" s="393"/>
      <c r="L4" s="393"/>
      <c r="M4" s="393"/>
      <c r="N4" s="393"/>
      <c r="O4" s="393"/>
      <c r="P4" s="207" t="s">
        <v>474</v>
      </c>
    </row>
    <row r="8" spans="2:20" x14ac:dyDescent="0.25">
      <c r="B8" s="392" t="s">
        <v>473</v>
      </c>
      <c r="C8" s="392"/>
      <c r="D8" s="392"/>
      <c r="E8" s="392"/>
      <c r="F8" s="392"/>
      <c r="G8" s="392"/>
      <c r="H8" s="392"/>
      <c r="I8" s="392"/>
      <c r="J8" s="392"/>
      <c r="K8" s="392"/>
      <c r="L8" s="392"/>
      <c r="M8" s="392"/>
      <c r="N8" s="392"/>
      <c r="O8" s="392"/>
      <c r="P8" s="392"/>
      <c r="Q8" s="392"/>
      <c r="R8" s="392"/>
      <c r="S8" s="392"/>
      <c r="T8" s="392"/>
    </row>
    <row r="9" spans="2:20" x14ac:dyDescent="0.25">
      <c r="B9" s="391" t="s">
        <v>3</v>
      </c>
      <c r="C9" s="390">
        <v>2017</v>
      </c>
      <c r="D9" s="390"/>
      <c r="E9" s="390">
        <v>2018</v>
      </c>
      <c r="F9" s="390"/>
      <c r="G9" s="390">
        <v>2017</v>
      </c>
      <c r="H9" s="390"/>
      <c r="I9" s="390">
        <v>2018</v>
      </c>
      <c r="J9" s="390"/>
      <c r="K9" s="390">
        <v>2019</v>
      </c>
      <c r="L9" s="390"/>
      <c r="M9" s="390">
        <v>2020</v>
      </c>
      <c r="N9" s="390"/>
      <c r="O9" s="390">
        <v>2021</v>
      </c>
      <c r="P9" s="390"/>
      <c r="Q9" s="390">
        <v>2022</v>
      </c>
      <c r="R9" s="390"/>
      <c r="S9" s="390">
        <v>2023</v>
      </c>
      <c r="T9" s="390"/>
    </row>
    <row r="10" spans="2:20" ht="26.25" customHeight="1" x14ac:dyDescent="0.25">
      <c r="B10" s="391"/>
      <c r="C10" s="102" t="s">
        <v>249</v>
      </c>
      <c r="D10" s="102" t="s">
        <v>545</v>
      </c>
      <c r="E10" s="208" t="s">
        <v>250</v>
      </c>
      <c r="F10" s="102" t="s">
        <v>545</v>
      </c>
      <c r="G10" s="102" t="s">
        <v>249</v>
      </c>
      <c r="H10" s="102" t="s">
        <v>545</v>
      </c>
      <c r="I10" s="208" t="s">
        <v>250</v>
      </c>
      <c r="J10" s="102" t="s">
        <v>545</v>
      </c>
      <c r="K10" s="208" t="s">
        <v>250</v>
      </c>
      <c r="L10" s="102" t="s">
        <v>545</v>
      </c>
      <c r="M10" s="208" t="s">
        <v>250</v>
      </c>
      <c r="N10" s="102" t="s">
        <v>545</v>
      </c>
      <c r="O10" s="102" t="s">
        <v>250</v>
      </c>
      <c r="P10" s="102" t="s">
        <v>545</v>
      </c>
      <c r="Q10" s="208" t="s">
        <v>250</v>
      </c>
      <c r="R10" s="102" t="s">
        <v>545</v>
      </c>
      <c r="S10" s="102" t="s">
        <v>250</v>
      </c>
      <c r="T10" s="102" t="s">
        <v>545</v>
      </c>
    </row>
    <row r="11" spans="2:20" ht="16.5" customHeight="1" x14ac:dyDescent="0.25">
      <c r="B11" s="143" t="s">
        <v>251</v>
      </c>
      <c r="C11" s="147">
        <v>42</v>
      </c>
      <c r="D11" s="147" t="s">
        <v>19</v>
      </c>
      <c r="E11" s="96">
        <v>35</v>
      </c>
      <c r="F11" s="96" t="s">
        <v>19</v>
      </c>
      <c r="G11" s="147">
        <v>51</v>
      </c>
      <c r="H11" s="147">
        <v>5</v>
      </c>
      <c r="I11" s="96">
        <v>59</v>
      </c>
      <c r="J11" s="96">
        <v>3</v>
      </c>
      <c r="K11" s="96">
        <v>60</v>
      </c>
      <c r="L11" s="96">
        <v>2</v>
      </c>
      <c r="M11" s="96">
        <v>72</v>
      </c>
      <c r="N11" s="96">
        <v>1</v>
      </c>
      <c r="O11" s="96">
        <v>78</v>
      </c>
      <c r="P11" s="96">
        <v>2</v>
      </c>
      <c r="Q11" s="209">
        <v>80</v>
      </c>
      <c r="R11" s="209">
        <v>3</v>
      </c>
      <c r="S11" s="209">
        <v>59</v>
      </c>
      <c r="T11" s="209">
        <v>1</v>
      </c>
    </row>
    <row r="12" spans="2:20" x14ac:dyDescent="0.25">
      <c r="B12" s="143" t="s">
        <v>252</v>
      </c>
      <c r="C12" s="147">
        <v>244</v>
      </c>
      <c r="D12" s="147">
        <v>11</v>
      </c>
      <c r="E12" s="96">
        <v>215</v>
      </c>
      <c r="F12" s="96">
        <v>4</v>
      </c>
      <c r="G12" s="147">
        <v>188</v>
      </c>
      <c r="H12" s="147">
        <v>11</v>
      </c>
      <c r="I12" s="96">
        <v>155</v>
      </c>
      <c r="J12" s="96">
        <v>29</v>
      </c>
      <c r="K12" s="96">
        <v>157</v>
      </c>
      <c r="L12" s="96">
        <v>48</v>
      </c>
      <c r="M12" s="96">
        <v>153</v>
      </c>
      <c r="N12" s="96">
        <v>40</v>
      </c>
      <c r="O12" s="96">
        <v>154</v>
      </c>
      <c r="P12" s="96">
        <v>40</v>
      </c>
      <c r="Q12" s="209">
        <v>158</v>
      </c>
      <c r="R12" s="209">
        <v>56</v>
      </c>
      <c r="S12" s="209">
        <v>105</v>
      </c>
      <c r="T12" s="209">
        <v>37</v>
      </c>
    </row>
    <row r="13" spans="2:20" x14ac:dyDescent="0.25">
      <c r="B13" s="143" t="s">
        <v>253</v>
      </c>
      <c r="C13" s="147">
        <v>31</v>
      </c>
      <c r="D13" s="147">
        <v>1</v>
      </c>
      <c r="E13" s="96">
        <v>32</v>
      </c>
      <c r="F13" s="96">
        <v>3</v>
      </c>
      <c r="G13" s="147">
        <v>43</v>
      </c>
      <c r="H13" s="147">
        <v>4</v>
      </c>
      <c r="I13" s="96">
        <v>52</v>
      </c>
      <c r="J13" s="96">
        <v>11</v>
      </c>
      <c r="K13" s="96">
        <v>65</v>
      </c>
      <c r="L13" s="96">
        <v>2</v>
      </c>
      <c r="M13" s="96">
        <v>82</v>
      </c>
      <c r="N13" s="96">
        <v>3</v>
      </c>
      <c r="O13" s="96">
        <v>78</v>
      </c>
      <c r="P13" s="96">
        <v>4</v>
      </c>
      <c r="Q13" s="209">
        <v>71</v>
      </c>
      <c r="R13" s="209">
        <v>5</v>
      </c>
      <c r="S13" s="209">
        <v>58</v>
      </c>
      <c r="T13" s="209">
        <v>2</v>
      </c>
    </row>
    <row r="14" spans="2:20" x14ac:dyDescent="0.25">
      <c r="B14" s="143" t="s">
        <v>254</v>
      </c>
      <c r="C14" s="147">
        <v>49</v>
      </c>
      <c r="D14" s="147">
        <v>3</v>
      </c>
      <c r="E14" s="96">
        <v>44</v>
      </c>
      <c r="F14" s="96">
        <v>3</v>
      </c>
      <c r="G14" s="147">
        <v>69</v>
      </c>
      <c r="H14" s="147">
        <v>11</v>
      </c>
      <c r="I14" s="96">
        <v>67</v>
      </c>
      <c r="J14" s="96">
        <v>22</v>
      </c>
      <c r="K14" s="96">
        <v>84</v>
      </c>
      <c r="L14" s="96">
        <v>8</v>
      </c>
      <c r="M14" s="96">
        <v>99</v>
      </c>
      <c r="N14" s="96">
        <v>1</v>
      </c>
      <c r="O14" s="96">
        <v>90</v>
      </c>
      <c r="P14" s="96">
        <v>11</v>
      </c>
      <c r="Q14" s="209">
        <v>83</v>
      </c>
      <c r="R14" s="209">
        <v>17</v>
      </c>
      <c r="S14" s="209">
        <v>61</v>
      </c>
      <c r="T14" s="209">
        <v>18</v>
      </c>
    </row>
    <row r="15" spans="2:20" x14ac:dyDescent="0.25">
      <c r="B15" s="143" t="s">
        <v>255</v>
      </c>
      <c r="C15" s="147">
        <v>30</v>
      </c>
      <c r="D15" s="147" t="s">
        <v>19</v>
      </c>
      <c r="E15" s="96">
        <v>34</v>
      </c>
      <c r="F15" s="96">
        <v>2</v>
      </c>
      <c r="G15" s="147">
        <v>54</v>
      </c>
      <c r="H15" s="147">
        <v>6</v>
      </c>
      <c r="I15" s="96">
        <v>61</v>
      </c>
      <c r="J15" s="96" t="s">
        <v>19</v>
      </c>
      <c r="K15" s="96">
        <v>59</v>
      </c>
      <c r="L15" s="96" t="s">
        <v>19</v>
      </c>
      <c r="M15" s="96">
        <v>65</v>
      </c>
      <c r="N15" s="96">
        <v>5</v>
      </c>
      <c r="O15" s="96">
        <v>70</v>
      </c>
      <c r="P15" s="96">
        <v>4</v>
      </c>
      <c r="Q15" s="209">
        <v>80</v>
      </c>
      <c r="R15" s="209">
        <v>4</v>
      </c>
      <c r="S15" s="209">
        <v>58</v>
      </c>
      <c r="T15" s="209">
        <v>2</v>
      </c>
    </row>
    <row r="16" spans="2:20" x14ac:dyDescent="0.25">
      <c r="B16" s="143" t="s">
        <v>256</v>
      </c>
      <c r="C16" s="147">
        <v>47</v>
      </c>
      <c r="D16" s="147">
        <v>7</v>
      </c>
      <c r="E16" s="96">
        <v>45</v>
      </c>
      <c r="F16" s="96">
        <v>3</v>
      </c>
      <c r="G16" s="147">
        <v>58</v>
      </c>
      <c r="H16" s="147">
        <v>11</v>
      </c>
      <c r="I16" s="96">
        <v>66</v>
      </c>
      <c r="J16" s="96">
        <v>9</v>
      </c>
      <c r="K16" s="96">
        <v>82</v>
      </c>
      <c r="L16" s="96">
        <v>7</v>
      </c>
      <c r="M16" s="96">
        <v>118</v>
      </c>
      <c r="N16" s="96">
        <v>8</v>
      </c>
      <c r="O16" s="96">
        <v>125</v>
      </c>
      <c r="P16" s="96">
        <v>5</v>
      </c>
      <c r="Q16" s="209">
        <v>113</v>
      </c>
      <c r="R16" s="209">
        <v>9</v>
      </c>
      <c r="S16" s="209">
        <v>73</v>
      </c>
      <c r="T16" s="209">
        <v>6</v>
      </c>
    </row>
    <row r="17" spans="2:20" x14ac:dyDescent="0.25">
      <c r="B17" s="143" t="s">
        <v>257</v>
      </c>
      <c r="C17" s="147">
        <v>27</v>
      </c>
      <c r="D17" s="147">
        <v>1</v>
      </c>
      <c r="E17" s="96">
        <v>26</v>
      </c>
      <c r="F17" s="96" t="s">
        <v>19</v>
      </c>
      <c r="G17" s="147">
        <v>40</v>
      </c>
      <c r="H17" s="147" t="s">
        <v>19</v>
      </c>
      <c r="I17" s="96">
        <v>53</v>
      </c>
      <c r="J17" s="96">
        <v>5</v>
      </c>
      <c r="K17" s="96">
        <v>65</v>
      </c>
      <c r="L17" s="96" t="s">
        <v>19</v>
      </c>
      <c r="M17" s="96">
        <v>84</v>
      </c>
      <c r="N17" s="96">
        <v>1</v>
      </c>
      <c r="O17" s="96">
        <v>89</v>
      </c>
      <c r="P17" s="96">
        <v>7</v>
      </c>
      <c r="Q17" s="209">
        <v>84</v>
      </c>
      <c r="R17" s="209">
        <v>4</v>
      </c>
      <c r="S17" s="209">
        <v>51</v>
      </c>
      <c r="T17" s="209" t="s">
        <v>19</v>
      </c>
    </row>
    <row r="18" spans="2:20" x14ac:dyDescent="0.25">
      <c r="B18" s="143" t="s">
        <v>258</v>
      </c>
      <c r="C18" s="147">
        <v>27</v>
      </c>
      <c r="D18" s="147" t="s">
        <v>19</v>
      </c>
      <c r="E18" s="96">
        <v>31</v>
      </c>
      <c r="F18" s="96">
        <v>1</v>
      </c>
      <c r="G18" s="147">
        <v>42</v>
      </c>
      <c r="H18" s="147">
        <v>1</v>
      </c>
      <c r="I18" s="96">
        <v>56</v>
      </c>
      <c r="J18" s="96">
        <v>2</v>
      </c>
      <c r="K18" s="96">
        <v>71</v>
      </c>
      <c r="L18" s="96" t="s">
        <v>19</v>
      </c>
      <c r="M18" s="96">
        <v>68</v>
      </c>
      <c r="N18" s="96">
        <v>0</v>
      </c>
      <c r="O18" s="96">
        <v>75</v>
      </c>
      <c r="P18" s="96">
        <v>0</v>
      </c>
      <c r="Q18" s="209">
        <v>64</v>
      </c>
      <c r="R18" s="209" t="s">
        <v>19</v>
      </c>
      <c r="S18" s="209">
        <v>54</v>
      </c>
      <c r="T18" s="209" t="s">
        <v>19</v>
      </c>
    </row>
    <row r="19" spans="2:20" x14ac:dyDescent="0.25">
      <c r="B19" s="143" t="s">
        <v>259</v>
      </c>
      <c r="C19" s="147">
        <v>46</v>
      </c>
      <c r="D19" s="147">
        <v>3</v>
      </c>
      <c r="E19" s="96">
        <v>40</v>
      </c>
      <c r="F19" s="96">
        <v>4</v>
      </c>
      <c r="G19" s="147">
        <v>46</v>
      </c>
      <c r="H19" s="147">
        <v>1</v>
      </c>
      <c r="I19" s="96">
        <v>59</v>
      </c>
      <c r="J19" s="96">
        <v>4</v>
      </c>
      <c r="K19" s="96">
        <v>62</v>
      </c>
      <c r="L19" s="96" t="s">
        <v>19</v>
      </c>
      <c r="M19" s="96">
        <v>79</v>
      </c>
      <c r="N19" s="96">
        <v>4</v>
      </c>
      <c r="O19" s="96">
        <v>71</v>
      </c>
      <c r="P19" s="96">
        <v>3</v>
      </c>
      <c r="Q19" s="209">
        <v>65</v>
      </c>
      <c r="R19" s="209">
        <v>3</v>
      </c>
      <c r="S19" s="209">
        <v>50</v>
      </c>
      <c r="T19" s="209" t="s">
        <v>19</v>
      </c>
    </row>
    <row r="20" spans="2:20" x14ac:dyDescent="0.25">
      <c r="B20" s="143" t="s">
        <v>260</v>
      </c>
      <c r="C20" s="147">
        <v>30</v>
      </c>
      <c r="D20" s="147" t="s">
        <v>19</v>
      </c>
      <c r="E20" s="96">
        <v>27</v>
      </c>
      <c r="F20" s="96" t="s">
        <v>19</v>
      </c>
      <c r="G20" s="147">
        <v>44</v>
      </c>
      <c r="H20" s="147">
        <v>1</v>
      </c>
      <c r="I20" s="96">
        <v>56</v>
      </c>
      <c r="J20" s="96">
        <v>3</v>
      </c>
      <c r="K20" s="96">
        <v>60</v>
      </c>
      <c r="L20" s="96" t="s">
        <v>19</v>
      </c>
      <c r="M20" s="96">
        <v>67</v>
      </c>
      <c r="N20" s="96">
        <v>0</v>
      </c>
      <c r="O20" s="96">
        <v>83</v>
      </c>
      <c r="P20" s="96">
        <v>0</v>
      </c>
      <c r="Q20" s="209">
        <v>67</v>
      </c>
      <c r="R20" s="209">
        <v>1</v>
      </c>
      <c r="S20" s="209">
        <v>68</v>
      </c>
      <c r="T20" s="209" t="s">
        <v>19</v>
      </c>
    </row>
    <row r="21" spans="2:20" x14ac:dyDescent="0.25">
      <c r="B21" s="143" t="s">
        <v>261</v>
      </c>
      <c r="C21" s="147">
        <v>27</v>
      </c>
      <c r="D21" s="147">
        <v>1</v>
      </c>
      <c r="E21" s="96">
        <v>36</v>
      </c>
      <c r="F21" s="96" t="s">
        <v>19</v>
      </c>
      <c r="G21" s="147">
        <v>44</v>
      </c>
      <c r="H21" s="147">
        <v>1</v>
      </c>
      <c r="I21" s="96">
        <v>72</v>
      </c>
      <c r="J21" s="96">
        <v>5</v>
      </c>
      <c r="K21" s="96">
        <v>72</v>
      </c>
      <c r="L21" s="96">
        <v>5</v>
      </c>
      <c r="M21" s="96">
        <v>104</v>
      </c>
      <c r="N21" s="96">
        <v>5</v>
      </c>
      <c r="O21" s="96">
        <v>105</v>
      </c>
      <c r="P21" s="96">
        <v>3</v>
      </c>
      <c r="Q21" s="209">
        <v>77</v>
      </c>
      <c r="R21" s="209">
        <v>8</v>
      </c>
      <c r="S21" s="209">
        <v>86</v>
      </c>
      <c r="T21" s="209">
        <v>2</v>
      </c>
    </row>
    <row r="22" spans="2:20" x14ac:dyDescent="0.25">
      <c r="B22" s="143" t="s">
        <v>262</v>
      </c>
      <c r="C22" s="147">
        <v>47</v>
      </c>
      <c r="D22" s="147">
        <v>2</v>
      </c>
      <c r="E22" s="96">
        <v>33</v>
      </c>
      <c r="F22" s="96" t="s">
        <v>19</v>
      </c>
      <c r="G22" s="147">
        <v>52</v>
      </c>
      <c r="H22" s="147">
        <v>1</v>
      </c>
      <c r="I22" s="96">
        <v>74</v>
      </c>
      <c r="J22" s="96">
        <v>9</v>
      </c>
      <c r="K22" s="96">
        <v>83</v>
      </c>
      <c r="L22" s="96">
        <v>4</v>
      </c>
      <c r="M22" s="96">
        <v>81</v>
      </c>
      <c r="N22" s="96">
        <v>7</v>
      </c>
      <c r="O22" s="96">
        <v>107</v>
      </c>
      <c r="P22" s="96">
        <v>16</v>
      </c>
      <c r="Q22" s="209">
        <v>92</v>
      </c>
      <c r="R22" s="209">
        <v>19</v>
      </c>
      <c r="S22" s="209">
        <v>56</v>
      </c>
      <c r="T22" s="209" t="s">
        <v>19</v>
      </c>
    </row>
    <row r="23" spans="2:20" x14ac:dyDescent="0.25">
      <c r="B23" s="143" t="s">
        <v>263</v>
      </c>
      <c r="C23" s="147">
        <v>52</v>
      </c>
      <c r="D23" s="147">
        <v>6</v>
      </c>
      <c r="E23" s="96">
        <v>45</v>
      </c>
      <c r="F23" s="96">
        <v>2</v>
      </c>
      <c r="G23" s="147">
        <v>52</v>
      </c>
      <c r="H23" s="147">
        <v>1</v>
      </c>
      <c r="I23" s="96">
        <v>56</v>
      </c>
      <c r="J23" s="96">
        <v>8</v>
      </c>
      <c r="K23" s="96">
        <v>65</v>
      </c>
      <c r="L23" s="96">
        <v>17</v>
      </c>
      <c r="M23" s="96">
        <v>68</v>
      </c>
      <c r="N23" s="96">
        <v>6</v>
      </c>
      <c r="O23" s="96">
        <v>68</v>
      </c>
      <c r="P23" s="96">
        <v>9</v>
      </c>
      <c r="Q23" s="209">
        <v>62</v>
      </c>
      <c r="R23" s="209">
        <v>6</v>
      </c>
      <c r="S23" s="209">
        <v>51</v>
      </c>
      <c r="T23" s="209" t="s">
        <v>19</v>
      </c>
    </row>
    <row r="24" spans="2:20" x14ac:dyDescent="0.25">
      <c r="B24" s="143" t="s">
        <v>264</v>
      </c>
      <c r="C24" s="147">
        <v>39</v>
      </c>
      <c r="D24" s="147">
        <v>3</v>
      </c>
      <c r="E24" s="96">
        <v>37</v>
      </c>
      <c r="F24" s="96" t="s">
        <v>19</v>
      </c>
      <c r="G24" s="147">
        <v>54</v>
      </c>
      <c r="H24" s="147">
        <v>3</v>
      </c>
      <c r="I24" s="96">
        <v>70</v>
      </c>
      <c r="J24" s="96">
        <v>8</v>
      </c>
      <c r="K24" s="96">
        <v>77</v>
      </c>
      <c r="L24" s="96">
        <v>4</v>
      </c>
      <c r="M24" s="96">
        <v>68</v>
      </c>
      <c r="N24" s="96">
        <v>2</v>
      </c>
      <c r="O24" s="96">
        <v>72</v>
      </c>
      <c r="P24" s="96">
        <v>1</v>
      </c>
      <c r="Q24" s="209">
        <v>78</v>
      </c>
      <c r="R24" s="209">
        <v>8</v>
      </c>
      <c r="S24" s="209">
        <v>55</v>
      </c>
      <c r="T24" s="209">
        <v>1</v>
      </c>
    </row>
    <row r="25" spans="2:20" x14ac:dyDescent="0.25">
      <c r="B25" s="143" t="s">
        <v>265</v>
      </c>
      <c r="C25" s="147">
        <v>28</v>
      </c>
      <c r="D25" s="147">
        <v>1</v>
      </c>
      <c r="E25" s="96">
        <v>35</v>
      </c>
      <c r="F25" s="96">
        <v>1</v>
      </c>
      <c r="G25" s="147">
        <v>31</v>
      </c>
      <c r="H25" s="147">
        <v>1</v>
      </c>
      <c r="I25" s="96">
        <v>33</v>
      </c>
      <c r="J25" s="96">
        <v>4</v>
      </c>
      <c r="K25" s="96">
        <v>64</v>
      </c>
      <c r="L25" s="96">
        <v>1</v>
      </c>
      <c r="M25" s="96">
        <v>60</v>
      </c>
      <c r="N25" s="96">
        <v>0</v>
      </c>
      <c r="O25" s="96">
        <v>59</v>
      </c>
      <c r="P25" s="96">
        <v>0</v>
      </c>
      <c r="Q25" s="209">
        <v>53</v>
      </c>
      <c r="R25" s="209" t="s">
        <v>19</v>
      </c>
      <c r="S25" s="209">
        <v>47</v>
      </c>
      <c r="T25" s="209" t="s">
        <v>19</v>
      </c>
    </row>
    <row r="26" spans="2:20" x14ac:dyDescent="0.25">
      <c r="B26" s="143" t="s">
        <v>266</v>
      </c>
      <c r="C26" s="147">
        <v>42</v>
      </c>
      <c r="D26" s="147">
        <v>3</v>
      </c>
      <c r="E26" s="96">
        <v>38</v>
      </c>
      <c r="F26" s="96">
        <v>1</v>
      </c>
      <c r="G26" s="147">
        <v>29</v>
      </c>
      <c r="H26" s="147">
        <v>1</v>
      </c>
      <c r="I26" s="96">
        <v>31</v>
      </c>
      <c r="J26" s="96">
        <v>3</v>
      </c>
      <c r="K26" s="96">
        <v>61</v>
      </c>
      <c r="L26" s="96">
        <v>4</v>
      </c>
      <c r="M26" s="96">
        <v>61</v>
      </c>
      <c r="N26" s="96">
        <v>2</v>
      </c>
      <c r="O26" s="96">
        <v>55</v>
      </c>
      <c r="P26" s="96">
        <v>4</v>
      </c>
      <c r="Q26" s="209">
        <v>53</v>
      </c>
      <c r="R26" s="209" t="s">
        <v>19</v>
      </c>
      <c r="S26" s="209">
        <v>46</v>
      </c>
      <c r="T26" s="209">
        <v>1</v>
      </c>
    </row>
    <row r="27" spans="2:20" x14ac:dyDescent="0.25">
      <c r="B27" s="143" t="s">
        <v>267</v>
      </c>
      <c r="C27" s="147" t="s">
        <v>19</v>
      </c>
      <c r="D27" s="147" t="s">
        <v>19</v>
      </c>
      <c r="E27" s="96" t="s">
        <v>287</v>
      </c>
      <c r="F27" s="96" t="s">
        <v>268</v>
      </c>
      <c r="G27" s="147" t="s">
        <v>268</v>
      </c>
      <c r="H27" s="147" t="s">
        <v>268</v>
      </c>
      <c r="I27" s="96">
        <v>15</v>
      </c>
      <c r="J27" s="96">
        <v>11</v>
      </c>
      <c r="K27" s="96">
        <v>64</v>
      </c>
      <c r="L27" s="96">
        <v>14</v>
      </c>
      <c r="M27" s="96">
        <v>78</v>
      </c>
      <c r="N27" s="96">
        <v>8</v>
      </c>
      <c r="O27" s="96">
        <v>97</v>
      </c>
      <c r="P27" s="96">
        <v>25</v>
      </c>
      <c r="Q27" s="209">
        <v>74</v>
      </c>
      <c r="R27" s="209">
        <v>9</v>
      </c>
      <c r="S27" s="209">
        <v>61</v>
      </c>
      <c r="T27" s="209">
        <v>4</v>
      </c>
    </row>
    <row r="28" spans="2:20" x14ac:dyDescent="0.25">
      <c r="B28" s="143" t="s">
        <v>269</v>
      </c>
      <c r="C28" s="147">
        <v>26</v>
      </c>
      <c r="D28" s="147">
        <v>1</v>
      </c>
      <c r="E28" s="96">
        <v>27</v>
      </c>
      <c r="F28" s="96">
        <v>1</v>
      </c>
      <c r="G28" s="147">
        <v>45</v>
      </c>
      <c r="H28" s="147">
        <v>2</v>
      </c>
      <c r="I28" s="96">
        <v>33</v>
      </c>
      <c r="J28" s="96">
        <v>10</v>
      </c>
      <c r="K28" s="96">
        <v>53</v>
      </c>
      <c r="L28" s="96">
        <v>4</v>
      </c>
      <c r="M28" s="96">
        <v>55</v>
      </c>
      <c r="N28" s="96">
        <v>2</v>
      </c>
      <c r="O28" s="96">
        <v>72</v>
      </c>
      <c r="P28" s="96">
        <v>6</v>
      </c>
      <c r="Q28" s="209">
        <v>63</v>
      </c>
      <c r="R28" s="209">
        <v>6</v>
      </c>
      <c r="S28" s="209">
        <v>52</v>
      </c>
      <c r="T28" s="209">
        <v>4</v>
      </c>
    </row>
    <row r="29" spans="2:20" x14ac:dyDescent="0.25">
      <c r="B29" s="143" t="s">
        <v>270</v>
      </c>
      <c r="C29" s="147">
        <v>23</v>
      </c>
      <c r="D29" s="147">
        <v>2</v>
      </c>
      <c r="E29" s="96">
        <v>25</v>
      </c>
      <c r="F29" s="96" t="s">
        <v>19</v>
      </c>
      <c r="G29" s="147">
        <v>28</v>
      </c>
      <c r="H29" s="147" t="s">
        <v>19</v>
      </c>
      <c r="I29" s="96">
        <v>29</v>
      </c>
      <c r="J29" s="96">
        <v>3</v>
      </c>
      <c r="K29" s="96">
        <v>52</v>
      </c>
      <c r="L29" s="96" t="s">
        <v>19</v>
      </c>
      <c r="M29" s="96">
        <v>48</v>
      </c>
      <c r="N29" s="96">
        <v>0</v>
      </c>
      <c r="O29" s="96">
        <v>58</v>
      </c>
      <c r="P29" s="96">
        <v>0</v>
      </c>
      <c r="Q29" s="209">
        <v>57</v>
      </c>
      <c r="R29" s="209" t="s">
        <v>19</v>
      </c>
      <c r="S29" s="209">
        <v>46</v>
      </c>
      <c r="T29" s="209" t="s">
        <v>19</v>
      </c>
    </row>
    <row r="30" spans="2:20" x14ac:dyDescent="0.25">
      <c r="B30" s="143" t="s">
        <v>271</v>
      </c>
      <c r="C30" s="147">
        <v>29</v>
      </c>
      <c r="D30" s="147">
        <v>2</v>
      </c>
      <c r="E30" s="96">
        <v>32</v>
      </c>
      <c r="F30" s="96">
        <v>5</v>
      </c>
      <c r="G30" s="147">
        <v>34</v>
      </c>
      <c r="H30" s="147">
        <v>3</v>
      </c>
      <c r="I30" s="96">
        <v>30</v>
      </c>
      <c r="J30" s="96">
        <v>2</v>
      </c>
      <c r="K30" s="96">
        <v>53</v>
      </c>
      <c r="L30" s="96">
        <v>1</v>
      </c>
      <c r="M30" s="96">
        <v>49</v>
      </c>
      <c r="N30" s="96">
        <v>0</v>
      </c>
      <c r="O30" s="96">
        <v>51</v>
      </c>
      <c r="P30" s="96">
        <v>0</v>
      </c>
      <c r="Q30" s="209">
        <v>56</v>
      </c>
      <c r="R30" s="209" t="s">
        <v>19</v>
      </c>
      <c r="S30" s="209">
        <v>45</v>
      </c>
      <c r="T30" s="209" t="s">
        <v>19</v>
      </c>
    </row>
    <row r="31" spans="2:20" x14ac:dyDescent="0.25">
      <c r="B31" s="143" t="s">
        <v>272</v>
      </c>
      <c r="C31" s="147">
        <v>26</v>
      </c>
      <c r="D31" s="147">
        <v>2</v>
      </c>
      <c r="E31" s="96">
        <v>28</v>
      </c>
      <c r="F31" s="96">
        <v>2</v>
      </c>
      <c r="G31" s="147">
        <v>5</v>
      </c>
      <c r="H31" s="147">
        <v>1</v>
      </c>
      <c r="I31" s="96">
        <v>30</v>
      </c>
      <c r="J31" s="96">
        <v>13</v>
      </c>
      <c r="K31" s="96">
        <v>116</v>
      </c>
      <c r="L31" s="96">
        <v>12</v>
      </c>
      <c r="M31" s="96">
        <v>60</v>
      </c>
      <c r="N31" s="96">
        <v>2</v>
      </c>
      <c r="O31" s="96">
        <v>59</v>
      </c>
      <c r="P31" s="96">
        <v>2</v>
      </c>
      <c r="Q31" s="209">
        <v>65</v>
      </c>
      <c r="R31" s="209">
        <v>7</v>
      </c>
      <c r="S31" s="209">
        <v>51</v>
      </c>
      <c r="T31" s="209">
        <v>1</v>
      </c>
    </row>
    <row r="32" spans="2:20" x14ac:dyDescent="0.25">
      <c r="B32" s="143" t="s">
        <v>273</v>
      </c>
      <c r="C32" s="147" t="s">
        <v>19</v>
      </c>
      <c r="D32" s="147" t="s">
        <v>19</v>
      </c>
      <c r="E32" s="96" t="s">
        <v>19</v>
      </c>
      <c r="F32" s="96" t="s">
        <v>19</v>
      </c>
      <c r="G32" s="147">
        <v>24</v>
      </c>
      <c r="H32" s="147">
        <v>1</v>
      </c>
      <c r="I32" s="96">
        <v>26</v>
      </c>
      <c r="J32" s="96">
        <v>3</v>
      </c>
      <c r="K32" s="96">
        <v>56</v>
      </c>
      <c r="L32" s="96" t="s">
        <v>19</v>
      </c>
      <c r="M32" s="96">
        <v>61</v>
      </c>
      <c r="N32" s="96">
        <v>8</v>
      </c>
      <c r="O32" s="96">
        <v>66</v>
      </c>
      <c r="P32" s="96">
        <v>13</v>
      </c>
      <c r="Q32" s="209">
        <v>66</v>
      </c>
      <c r="R32" s="209">
        <v>12</v>
      </c>
      <c r="S32" s="209">
        <v>49</v>
      </c>
      <c r="T32" s="209">
        <v>2</v>
      </c>
    </row>
    <row r="33" spans="2:20" x14ac:dyDescent="0.25">
      <c r="B33" s="143" t="s">
        <v>274</v>
      </c>
      <c r="C33" s="147" t="s">
        <v>19</v>
      </c>
      <c r="D33" s="147" t="s">
        <v>19</v>
      </c>
      <c r="E33" s="96" t="s">
        <v>19</v>
      </c>
      <c r="F33" s="96" t="s">
        <v>19</v>
      </c>
      <c r="G33" s="147">
        <v>25</v>
      </c>
      <c r="H33" s="147">
        <v>3</v>
      </c>
      <c r="I33" s="96">
        <v>23</v>
      </c>
      <c r="J33" s="96">
        <v>1</v>
      </c>
      <c r="K33" s="96">
        <v>55</v>
      </c>
      <c r="L33" s="96" t="s">
        <v>19</v>
      </c>
      <c r="M33" s="96">
        <v>68</v>
      </c>
      <c r="N33" s="96">
        <v>1</v>
      </c>
      <c r="O33" s="96">
        <v>65</v>
      </c>
      <c r="P33" s="96">
        <v>2</v>
      </c>
      <c r="Q33" s="209">
        <v>62</v>
      </c>
      <c r="R33" s="209">
        <v>1</v>
      </c>
      <c r="S33" s="209">
        <v>45</v>
      </c>
      <c r="T33" s="209" t="s">
        <v>19</v>
      </c>
    </row>
    <row r="34" spans="2:20" x14ac:dyDescent="0.25">
      <c r="B34" s="143" t="s">
        <v>275</v>
      </c>
      <c r="C34" s="147" t="s">
        <v>19</v>
      </c>
      <c r="D34" s="147" t="s">
        <v>19</v>
      </c>
      <c r="E34" s="96" t="s">
        <v>19</v>
      </c>
      <c r="F34" s="96" t="s">
        <v>19</v>
      </c>
      <c r="G34" s="147">
        <v>25</v>
      </c>
      <c r="H34" s="147" t="s">
        <v>19</v>
      </c>
      <c r="I34" s="96">
        <v>27</v>
      </c>
      <c r="J34" s="96">
        <v>3</v>
      </c>
      <c r="K34" s="96">
        <v>54</v>
      </c>
      <c r="L34" s="96">
        <v>1</v>
      </c>
      <c r="M34" s="96">
        <v>61</v>
      </c>
      <c r="N34" s="96">
        <v>2</v>
      </c>
      <c r="O34" s="96">
        <v>58</v>
      </c>
      <c r="P34" s="96">
        <v>1</v>
      </c>
      <c r="Q34" s="209">
        <v>51</v>
      </c>
      <c r="R34" s="209" t="s">
        <v>19</v>
      </c>
      <c r="S34" s="209">
        <v>46</v>
      </c>
      <c r="T34" s="209" t="s">
        <v>19</v>
      </c>
    </row>
    <row r="35" spans="2:20" x14ac:dyDescent="0.25">
      <c r="B35" s="143" t="s">
        <v>276</v>
      </c>
      <c r="C35" s="147" t="s">
        <v>19</v>
      </c>
      <c r="D35" s="147" t="s">
        <v>19</v>
      </c>
      <c r="E35" s="96" t="s">
        <v>19</v>
      </c>
      <c r="F35" s="96" t="s">
        <v>19</v>
      </c>
      <c r="G35" s="147" t="s">
        <v>19</v>
      </c>
      <c r="H35" s="147" t="s">
        <v>19</v>
      </c>
      <c r="I35" s="96">
        <v>17</v>
      </c>
      <c r="J35" s="96">
        <v>5</v>
      </c>
      <c r="K35" s="96">
        <v>57</v>
      </c>
      <c r="L35" s="96">
        <v>5</v>
      </c>
      <c r="M35" s="96">
        <v>56</v>
      </c>
      <c r="N35" s="96">
        <v>3</v>
      </c>
      <c r="O35" s="96">
        <v>53</v>
      </c>
      <c r="P35" s="96">
        <v>0</v>
      </c>
      <c r="Q35" s="209">
        <v>53</v>
      </c>
      <c r="R35" s="209">
        <v>2</v>
      </c>
      <c r="S35" s="209">
        <v>46</v>
      </c>
      <c r="T35" s="209" t="s">
        <v>19</v>
      </c>
    </row>
    <row r="36" spans="2:20" x14ac:dyDescent="0.25">
      <c r="B36" s="143" t="s">
        <v>277</v>
      </c>
      <c r="C36" s="147" t="s">
        <v>19</v>
      </c>
      <c r="D36" s="147" t="s">
        <v>19</v>
      </c>
      <c r="E36" s="96" t="s">
        <v>19</v>
      </c>
      <c r="F36" s="96" t="s">
        <v>19</v>
      </c>
      <c r="G36" s="147" t="s">
        <v>19</v>
      </c>
      <c r="H36" s="147" t="s">
        <v>19</v>
      </c>
      <c r="I36" s="96">
        <v>20</v>
      </c>
      <c r="J36" s="96">
        <v>5</v>
      </c>
      <c r="K36" s="96">
        <v>57</v>
      </c>
      <c r="L36" s="96">
        <v>1</v>
      </c>
      <c r="M36" s="96">
        <v>56</v>
      </c>
      <c r="N36" s="96">
        <v>3</v>
      </c>
      <c r="O36" s="96">
        <v>53</v>
      </c>
      <c r="P36" s="96">
        <v>1</v>
      </c>
      <c r="Q36" s="209">
        <v>53</v>
      </c>
      <c r="R36" s="209">
        <v>2</v>
      </c>
      <c r="S36" s="209">
        <v>47</v>
      </c>
      <c r="T36" s="209">
        <v>1</v>
      </c>
    </row>
    <row r="37" spans="2:20" x14ac:dyDescent="0.25">
      <c r="B37" s="143" t="s">
        <v>278</v>
      </c>
      <c r="C37" s="147" t="s">
        <v>19</v>
      </c>
      <c r="D37" s="147" t="s">
        <v>19</v>
      </c>
      <c r="E37" s="96" t="s">
        <v>19</v>
      </c>
      <c r="F37" s="96" t="s">
        <v>19</v>
      </c>
      <c r="G37" s="147" t="s">
        <v>19</v>
      </c>
      <c r="H37" s="147" t="s">
        <v>19</v>
      </c>
      <c r="I37" s="96">
        <v>23</v>
      </c>
      <c r="J37" s="96">
        <v>4</v>
      </c>
      <c r="K37" s="96">
        <v>54</v>
      </c>
      <c r="L37" s="96">
        <v>4</v>
      </c>
      <c r="M37" s="96">
        <v>52</v>
      </c>
      <c r="N37" s="96">
        <v>2</v>
      </c>
      <c r="O37" s="96">
        <v>52</v>
      </c>
      <c r="P37" s="96">
        <v>1</v>
      </c>
      <c r="Q37" s="209">
        <v>51</v>
      </c>
      <c r="R37" s="209" t="s">
        <v>19</v>
      </c>
      <c r="S37" s="209">
        <v>46</v>
      </c>
      <c r="T37" s="209" t="s">
        <v>19</v>
      </c>
    </row>
    <row r="38" spans="2:20" x14ac:dyDescent="0.25">
      <c r="B38" s="143" t="s">
        <v>279</v>
      </c>
      <c r="C38" s="147" t="s">
        <v>19</v>
      </c>
      <c r="D38" s="147" t="s">
        <v>19</v>
      </c>
      <c r="E38" s="96" t="s">
        <v>19</v>
      </c>
      <c r="F38" s="96" t="s">
        <v>19</v>
      </c>
      <c r="G38" s="147" t="s">
        <v>19</v>
      </c>
      <c r="H38" s="147" t="s">
        <v>19</v>
      </c>
      <c r="I38" s="96">
        <v>26</v>
      </c>
      <c r="J38" s="96">
        <v>2</v>
      </c>
      <c r="K38" s="96">
        <v>55</v>
      </c>
      <c r="L38" s="96">
        <v>3</v>
      </c>
      <c r="M38" s="96">
        <v>54</v>
      </c>
      <c r="N38" s="96">
        <v>1</v>
      </c>
      <c r="O38" s="96">
        <v>52</v>
      </c>
      <c r="P38" s="96">
        <v>0</v>
      </c>
      <c r="Q38" s="209">
        <v>51</v>
      </c>
      <c r="R38" s="209" t="s">
        <v>19</v>
      </c>
      <c r="S38" s="209">
        <v>47</v>
      </c>
      <c r="T38" s="209">
        <v>1</v>
      </c>
    </row>
    <row r="39" spans="2:20" x14ac:dyDescent="0.25">
      <c r="B39" s="143" t="s">
        <v>280</v>
      </c>
      <c r="C39" s="147">
        <v>24</v>
      </c>
      <c r="D39" s="147">
        <v>1</v>
      </c>
      <c r="E39" s="96">
        <v>30</v>
      </c>
      <c r="F39" s="96">
        <v>6</v>
      </c>
      <c r="G39" s="147">
        <v>32</v>
      </c>
      <c r="H39" s="147">
        <v>3</v>
      </c>
      <c r="I39" s="96">
        <v>60</v>
      </c>
      <c r="J39" s="96">
        <v>6</v>
      </c>
      <c r="K39" s="96">
        <v>62</v>
      </c>
      <c r="L39" s="96">
        <v>6</v>
      </c>
      <c r="M39" s="96">
        <v>68</v>
      </c>
      <c r="N39" s="96">
        <v>4</v>
      </c>
      <c r="O39" s="96">
        <v>63</v>
      </c>
      <c r="P39" s="96">
        <v>2</v>
      </c>
      <c r="Q39" s="209">
        <v>51</v>
      </c>
      <c r="R39" s="209">
        <v>6</v>
      </c>
      <c r="S39" s="209">
        <v>52</v>
      </c>
      <c r="T39" s="209">
        <v>7</v>
      </c>
    </row>
    <row r="40" spans="2:20" x14ac:dyDescent="0.25">
      <c r="B40" s="143" t="s">
        <v>281</v>
      </c>
      <c r="C40" s="201">
        <v>363</v>
      </c>
      <c r="D40" s="97">
        <v>24</v>
      </c>
      <c r="E40" s="97">
        <v>366</v>
      </c>
      <c r="F40" s="97">
        <v>18</v>
      </c>
      <c r="G40" s="147">
        <v>30</v>
      </c>
      <c r="H40" s="147">
        <v>2</v>
      </c>
      <c r="I40" s="96">
        <v>26</v>
      </c>
      <c r="J40" s="96">
        <v>6</v>
      </c>
      <c r="K40" s="96">
        <v>57</v>
      </c>
      <c r="L40" s="96">
        <v>6</v>
      </c>
      <c r="M40" s="96">
        <v>60</v>
      </c>
      <c r="N40" s="96">
        <v>7</v>
      </c>
      <c r="O40" s="96">
        <v>57</v>
      </c>
      <c r="P40" s="96">
        <v>2</v>
      </c>
      <c r="Q40" s="209" t="s">
        <v>19</v>
      </c>
      <c r="R40" s="209" t="s">
        <v>19</v>
      </c>
      <c r="S40" s="209" t="s">
        <v>19</v>
      </c>
      <c r="T40" s="209" t="s">
        <v>19</v>
      </c>
    </row>
    <row r="41" spans="2:20" x14ac:dyDescent="0.25">
      <c r="B41" s="143" t="s">
        <v>282</v>
      </c>
      <c r="C41" s="210"/>
      <c r="D41" s="210"/>
      <c r="E41" s="210"/>
      <c r="F41" s="210"/>
      <c r="G41" s="147" t="s">
        <v>283</v>
      </c>
      <c r="H41" s="147" t="s">
        <v>283</v>
      </c>
      <c r="I41" s="96" t="s">
        <v>283</v>
      </c>
      <c r="J41" s="96" t="s">
        <v>283</v>
      </c>
      <c r="K41" s="96" t="s">
        <v>283</v>
      </c>
      <c r="L41" s="96" t="s">
        <v>283</v>
      </c>
      <c r="M41" s="96">
        <v>48</v>
      </c>
      <c r="N41" s="96">
        <v>15</v>
      </c>
      <c r="O41" s="96">
        <v>54</v>
      </c>
      <c r="P41" s="96">
        <v>13</v>
      </c>
      <c r="Q41" s="209">
        <v>50</v>
      </c>
      <c r="R41" s="209">
        <v>10</v>
      </c>
      <c r="S41" s="209">
        <v>35</v>
      </c>
      <c r="T41" s="209">
        <v>1</v>
      </c>
    </row>
    <row r="42" spans="2:20" x14ac:dyDescent="0.25">
      <c r="B42" s="143" t="s">
        <v>284</v>
      </c>
      <c r="C42" s="143"/>
      <c r="D42" s="143"/>
      <c r="E42" s="143"/>
      <c r="F42" s="143"/>
      <c r="G42" s="147" t="s">
        <v>283</v>
      </c>
      <c r="H42" s="147" t="s">
        <v>283</v>
      </c>
      <c r="I42" s="96" t="s">
        <v>283</v>
      </c>
      <c r="J42" s="96" t="s">
        <v>283</v>
      </c>
      <c r="K42" s="96" t="s">
        <v>283</v>
      </c>
      <c r="L42" s="96" t="s">
        <v>283</v>
      </c>
      <c r="M42" s="96">
        <v>2</v>
      </c>
      <c r="N42" s="96">
        <v>0</v>
      </c>
      <c r="O42" s="96">
        <v>8</v>
      </c>
      <c r="P42" s="96">
        <v>3</v>
      </c>
      <c r="Q42" s="209">
        <v>10</v>
      </c>
      <c r="R42" s="209">
        <v>1</v>
      </c>
      <c r="S42" s="209">
        <v>11</v>
      </c>
      <c r="T42" s="209">
        <v>3</v>
      </c>
    </row>
    <row r="43" spans="2:20" x14ac:dyDescent="0.25">
      <c r="B43" s="143" t="s">
        <v>285</v>
      </c>
      <c r="C43" s="143"/>
      <c r="D43" s="143"/>
      <c r="E43" s="143"/>
      <c r="F43" s="143"/>
      <c r="G43" s="147" t="s">
        <v>283</v>
      </c>
      <c r="H43" s="147" t="s">
        <v>283</v>
      </c>
      <c r="I43" s="96" t="s">
        <v>283</v>
      </c>
      <c r="J43" s="96" t="s">
        <v>283</v>
      </c>
      <c r="K43" s="96" t="s">
        <v>283</v>
      </c>
      <c r="L43" s="96" t="s">
        <v>283</v>
      </c>
      <c r="M43" s="96">
        <v>57</v>
      </c>
      <c r="N43" s="96">
        <v>1</v>
      </c>
      <c r="O43" s="96">
        <v>60</v>
      </c>
      <c r="P43" s="96">
        <v>3</v>
      </c>
      <c r="Q43" s="209">
        <v>53</v>
      </c>
      <c r="R43" s="209">
        <v>2</v>
      </c>
      <c r="S43" s="209">
        <v>46</v>
      </c>
      <c r="T43" s="209" t="s">
        <v>19</v>
      </c>
    </row>
    <row r="44" spans="2:20" x14ac:dyDescent="0.25">
      <c r="B44" s="143" t="s">
        <v>286</v>
      </c>
      <c r="C44" s="143"/>
      <c r="D44" s="143"/>
      <c r="E44" s="143"/>
      <c r="F44" s="143"/>
      <c r="G44" s="147" t="s">
        <v>283</v>
      </c>
      <c r="H44" s="147" t="s">
        <v>283</v>
      </c>
      <c r="I44" s="96" t="s">
        <v>283</v>
      </c>
      <c r="J44" s="96" t="s">
        <v>283</v>
      </c>
      <c r="K44" s="96" t="s">
        <v>283</v>
      </c>
      <c r="L44" s="96" t="s">
        <v>283</v>
      </c>
      <c r="M44" s="96">
        <v>13</v>
      </c>
      <c r="N44" s="96">
        <v>2</v>
      </c>
      <c r="O44" s="96">
        <v>12</v>
      </c>
      <c r="P44" s="96">
        <v>0</v>
      </c>
      <c r="Q44" s="209" t="s">
        <v>19</v>
      </c>
      <c r="R44" s="209" t="s">
        <v>19</v>
      </c>
      <c r="S44" s="209" t="s">
        <v>19</v>
      </c>
      <c r="T44" s="209" t="s">
        <v>19</v>
      </c>
    </row>
    <row r="45" spans="2:20" x14ac:dyDescent="0.25">
      <c r="B45" s="211" t="s">
        <v>455</v>
      </c>
      <c r="C45" s="143"/>
      <c r="D45" s="143"/>
      <c r="E45" s="143"/>
      <c r="F45" s="143"/>
      <c r="G45" s="147"/>
      <c r="H45" s="147"/>
      <c r="I45" s="96"/>
      <c r="J45" s="96"/>
      <c r="K45" s="96"/>
      <c r="L45" s="96"/>
      <c r="M45" s="96"/>
      <c r="N45" s="96"/>
      <c r="O45" s="96"/>
      <c r="P45" s="96"/>
      <c r="Q45" s="209">
        <v>43</v>
      </c>
      <c r="R45" s="209" t="s">
        <v>19</v>
      </c>
      <c r="S45" s="209">
        <v>33</v>
      </c>
      <c r="T45" s="209" t="s">
        <v>19</v>
      </c>
    </row>
    <row r="46" spans="2:20" x14ac:dyDescent="0.25">
      <c r="B46" s="151" t="s">
        <v>531</v>
      </c>
      <c r="C46" s="151"/>
      <c r="D46" s="151"/>
      <c r="E46" s="151"/>
      <c r="F46" s="151"/>
      <c r="G46" s="148">
        <v>1145</v>
      </c>
      <c r="H46" s="97">
        <v>74</v>
      </c>
      <c r="I46" s="149">
        <v>1405</v>
      </c>
      <c r="J46" s="97">
        <v>199</v>
      </c>
      <c r="K46" s="149">
        <v>2032</v>
      </c>
      <c r="L46" s="97">
        <v>159</v>
      </c>
      <c r="M46" s="149">
        <v>2275</v>
      </c>
      <c r="N46" s="97">
        <v>146</v>
      </c>
      <c r="O46" s="149">
        <v>2369</v>
      </c>
      <c r="P46" s="97">
        <v>183</v>
      </c>
      <c r="Q46" s="212">
        <v>2189</v>
      </c>
      <c r="R46" s="213">
        <v>201</v>
      </c>
      <c r="S46" s="212">
        <v>1736</v>
      </c>
      <c r="T46" s="213">
        <v>94</v>
      </c>
    </row>
    <row r="47" spans="2:20" x14ac:dyDescent="0.25">
      <c r="B47" s="214"/>
      <c r="C47" s="215"/>
      <c r="D47" s="215"/>
      <c r="E47" s="215"/>
      <c r="F47" s="215"/>
      <c r="G47" s="215"/>
      <c r="H47" s="215"/>
      <c r="I47" s="215"/>
      <c r="J47" s="215"/>
      <c r="K47" s="215"/>
      <c r="L47" s="215"/>
      <c r="M47" s="215"/>
    </row>
    <row r="48" spans="2:20" x14ac:dyDescent="0.25">
      <c r="B48" s="101" t="s">
        <v>440</v>
      </c>
      <c r="C48" s="101"/>
      <c r="D48" s="101"/>
      <c r="E48" s="101"/>
      <c r="F48" s="101"/>
      <c r="G48" s="216"/>
      <c r="H48" s="217"/>
      <c r="I48" s="218"/>
      <c r="J48" s="217"/>
      <c r="K48" s="218"/>
      <c r="L48" s="217"/>
      <c r="M48" s="218"/>
      <c r="N48" s="217"/>
      <c r="O48" s="218"/>
      <c r="P48" s="217"/>
      <c r="Q48" s="210"/>
      <c r="R48" s="210"/>
      <c r="S48" s="210"/>
      <c r="T48" s="210"/>
    </row>
    <row r="49" spans="2:20" x14ac:dyDescent="0.25">
      <c r="B49" s="143" t="s">
        <v>536</v>
      </c>
      <c r="C49" s="147">
        <v>513</v>
      </c>
      <c r="D49" s="96">
        <v>49</v>
      </c>
      <c r="E49" s="96">
        <v>801</v>
      </c>
      <c r="F49" s="96">
        <v>46</v>
      </c>
      <c r="G49" s="219">
        <v>480</v>
      </c>
      <c r="H49" s="96">
        <v>33</v>
      </c>
      <c r="I49" s="96">
        <v>480</v>
      </c>
      <c r="J49" s="96">
        <v>42</v>
      </c>
      <c r="K49" s="96">
        <v>480</v>
      </c>
      <c r="L49" s="96">
        <v>37</v>
      </c>
      <c r="M49" s="96">
        <v>365</v>
      </c>
      <c r="N49" s="96">
        <v>21</v>
      </c>
      <c r="O49" s="96">
        <v>790</v>
      </c>
      <c r="P49" s="96">
        <v>117</v>
      </c>
      <c r="Q49" s="209">
        <v>763</v>
      </c>
      <c r="R49" s="209">
        <v>166</v>
      </c>
      <c r="S49" s="209">
        <v>551</v>
      </c>
      <c r="T49" s="209">
        <v>84</v>
      </c>
    </row>
    <row r="50" spans="2:20" x14ac:dyDescent="0.25">
      <c r="B50" s="143" t="s">
        <v>537</v>
      </c>
      <c r="C50" s="147">
        <v>167</v>
      </c>
      <c r="D50" s="96">
        <v>10</v>
      </c>
      <c r="E50" s="96">
        <v>144</v>
      </c>
      <c r="F50" s="96">
        <v>2</v>
      </c>
      <c r="G50" s="219">
        <v>144</v>
      </c>
      <c r="H50" s="96">
        <v>9</v>
      </c>
      <c r="I50" s="96">
        <v>144</v>
      </c>
      <c r="J50" s="96">
        <v>10</v>
      </c>
      <c r="K50" s="96">
        <v>192</v>
      </c>
      <c r="L50" s="96">
        <v>13</v>
      </c>
      <c r="M50" s="96">
        <v>319</v>
      </c>
      <c r="N50" s="96">
        <v>12</v>
      </c>
      <c r="O50" s="96">
        <v>375</v>
      </c>
      <c r="P50" s="96">
        <v>22</v>
      </c>
      <c r="Q50" s="209">
        <v>381</v>
      </c>
      <c r="R50" s="209">
        <v>27</v>
      </c>
      <c r="S50" s="209">
        <v>313</v>
      </c>
      <c r="T50" s="209">
        <v>49</v>
      </c>
    </row>
    <row r="51" spans="2:20" x14ac:dyDescent="0.25">
      <c r="B51" s="143" t="s">
        <v>538</v>
      </c>
      <c r="C51" s="147">
        <v>144</v>
      </c>
      <c r="D51" s="96">
        <v>16</v>
      </c>
      <c r="E51" s="96">
        <v>144</v>
      </c>
      <c r="F51" s="96">
        <v>11</v>
      </c>
      <c r="G51" s="219">
        <v>144</v>
      </c>
      <c r="H51" s="96">
        <v>18</v>
      </c>
      <c r="I51" s="96">
        <v>144</v>
      </c>
      <c r="J51" s="96">
        <v>40</v>
      </c>
      <c r="K51" s="96">
        <v>144</v>
      </c>
      <c r="L51" s="96">
        <v>28</v>
      </c>
      <c r="M51" s="96">
        <v>212</v>
      </c>
      <c r="N51" s="96">
        <v>76</v>
      </c>
      <c r="O51" s="96">
        <v>207</v>
      </c>
      <c r="P51" s="96">
        <v>80</v>
      </c>
      <c r="Q51" s="209">
        <v>186</v>
      </c>
      <c r="R51" s="209">
        <v>56</v>
      </c>
      <c r="S51" s="209">
        <v>151</v>
      </c>
      <c r="T51" s="209">
        <v>66</v>
      </c>
    </row>
    <row r="52" spans="2:20" x14ac:dyDescent="0.25">
      <c r="B52" s="143" t="s">
        <v>11</v>
      </c>
      <c r="C52" s="143"/>
      <c r="D52" s="143"/>
      <c r="E52" s="143"/>
      <c r="F52" s="143"/>
      <c r="G52" s="219" t="s">
        <v>19</v>
      </c>
      <c r="H52" s="96" t="s">
        <v>19</v>
      </c>
      <c r="I52" s="96" t="s">
        <v>19</v>
      </c>
      <c r="J52" s="96" t="s">
        <v>19</v>
      </c>
      <c r="K52" s="96">
        <v>172</v>
      </c>
      <c r="L52" s="96">
        <v>36</v>
      </c>
      <c r="M52" s="96">
        <v>196</v>
      </c>
      <c r="N52" s="96">
        <v>18</v>
      </c>
      <c r="O52" s="96">
        <v>199</v>
      </c>
      <c r="P52" s="96">
        <v>16</v>
      </c>
      <c r="Q52" s="209">
        <v>223</v>
      </c>
      <c r="R52" s="209">
        <v>62</v>
      </c>
      <c r="S52" s="209">
        <v>155</v>
      </c>
      <c r="T52" s="209">
        <v>14</v>
      </c>
    </row>
    <row r="53" spans="2:20" x14ac:dyDescent="0.25">
      <c r="B53" s="143" t="s">
        <v>12</v>
      </c>
      <c r="C53" s="143"/>
      <c r="D53" s="143"/>
      <c r="E53" s="143"/>
      <c r="F53" s="143"/>
      <c r="G53" s="219" t="s">
        <v>19</v>
      </c>
      <c r="H53" s="96" t="s">
        <v>19</v>
      </c>
      <c r="I53" s="96" t="s">
        <v>19</v>
      </c>
      <c r="J53" s="96" t="s">
        <v>19</v>
      </c>
      <c r="K53" s="96">
        <v>34</v>
      </c>
      <c r="L53" s="96">
        <v>2</v>
      </c>
      <c r="M53" s="96">
        <v>47</v>
      </c>
      <c r="N53" s="96">
        <v>1</v>
      </c>
      <c r="O53" s="96">
        <v>49</v>
      </c>
      <c r="P53" s="96">
        <v>4</v>
      </c>
      <c r="Q53" s="209">
        <v>50</v>
      </c>
      <c r="R53" s="209" t="s">
        <v>19</v>
      </c>
      <c r="S53" s="209">
        <v>46</v>
      </c>
      <c r="T53" s="209">
        <v>13</v>
      </c>
    </row>
    <row r="54" spans="2:20" x14ac:dyDescent="0.25">
      <c r="B54" s="163" t="s">
        <v>456</v>
      </c>
      <c r="C54" s="78"/>
      <c r="D54" s="220"/>
      <c r="E54" s="220"/>
      <c r="F54" s="220"/>
      <c r="G54" s="220"/>
      <c r="H54" s="220"/>
      <c r="I54" s="220"/>
      <c r="J54" s="220"/>
      <c r="K54" s="220"/>
      <c r="L54" s="220"/>
      <c r="M54" s="220"/>
      <c r="N54" s="220"/>
      <c r="O54" s="220"/>
      <c r="P54" s="221"/>
    </row>
    <row r="55" spans="2:20" x14ac:dyDescent="0.25">
      <c r="B55" s="78" t="s">
        <v>457</v>
      </c>
      <c r="C55" s="166" t="s">
        <v>458</v>
      </c>
    </row>
    <row r="56" spans="2:20" x14ac:dyDescent="0.25">
      <c r="B56" s="78" t="s">
        <v>475</v>
      </c>
      <c r="C56" s="78"/>
    </row>
  </sheetData>
  <mergeCells count="13">
    <mergeCell ref="B3:O3"/>
    <mergeCell ref="G9:H9"/>
    <mergeCell ref="I9:J9"/>
    <mergeCell ref="K9:L9"/>
    <mergeCell ref="M9:N9"/>
    <mergeCell ref="O9:P9"/>
    <mergeCell ref="C9:D9"/>
    <mergeCell ref="E9:F9"/>
    <mergeCell ref="B9:B10"/>
    <mergeCell ref="B8:T8"/>
    <mergeCell ref="Q9:R9"/>
    <mergeCell ref="S9:T9"/>
    <mergeCell ref="B4:O4"/>
  </mergeCells>
  <hyperlinks>
    <hyperlink ref="C55" r:id="rId1" xr:uid="{93FD404C-462D-4D02-A0C2-8C47714E428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3:C37"/>
  <sheetViews>
    <sheetView workbookViewId="0">
      <selection activeCell="F4" sqref="F4"/>
    </sheetView>
  </sheetViews>
  <sheetFormatPr defaultRowHeight="15.75" x14ac:dyDescent="0.25"/>
  <cols>
    <col min="2" max="2" width="25.75" customWidth="1"/>
    <col min="3" max="3" width="17.625" customWidth="1"/>
    <col min="4" max="6" width="19.375" customWidth="1"/>
    <col min="7" max="11" width="16.5" customWidth="1"/>
  </cols>
  <sheetData>
    <row r="3" spans="2:3" x14ac:dyDescent="0.25">
      <c r="B3" s="394" t="s">
        <v>28</v>
      </c>
      <c r="C3" s="394"/>
    </row>
    <row r="4" spans="2:3" ht="47.25" customHeight="1" x14ac:dyDescent="0.25">
      <c r="B4" s="393" t="s">
        <v>122</v>
      </c>
      <c r="C4" s="393"/>
    </row>
    <row r="5" spans="2:3" x14ac:dyDescent="0.25">
      <c r="B5" s="65" t="s">
        <v>445</v>
      </c>
      <c r="C5" s="66"/>
    </row>
    <row r="29" ht="66.75" customHeight="1" x14ac:dyDescent="0.25"/>
    <row r="37" ht="14.25" customHeight="1" x14ac:dyDescent="0.25"/>
  </sheetData>
  <mergeCells count="2">
    <mergeCell ref="B4:C4"/>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3:B5"/>
  <sheetViews>
    <sheetView workbookViewId="0">
      <selection activeCell="E3" sqref="E3"/>
    </sheetView>
  </sheetViews>
  <sheetFormatPr defaultRowHeight="15.75" x14ac:dyDescent="0.25"/>
  <cols>
    <col min="2" max="2" width="66.375" customWidth="1"/>
  </cols>
  <sheetData>
    <row r="3" spans="2:2" ht="31.5" x14ac:dyDescent="0.25">
      <c r="B3" s="60" t="s">
        <v>29</v>
      </c>
    </row>
    <row r="4" spans="2:2" ht="103.5" customHeight="1" x14ac:dyDescent="0.25">
      <c r="B4" s="5" t="s">
        <v>123</v>
      </c>
    </row>
    <row r="5" spans="2:2" x14ac:dyDescent="0.25">
      <c r="B5" s="65" t="s">
        <v>445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M103"/>
  <sheetViews>
    <sheetView zoomScale="80" zoomScaleNormal="80" workbookViewId="0">
      <selection activeCell="H11" sqref="H11:K23"/>
    </sheetView>
  </sheetViews>
  <sheetFormatPr defaultRowHeight="15.75" x14ac:dyDescent="0.25"/>
  <cols>
    <col min="1" max="4" width="9" style="207"/>
    <col min="5" max="5" width="80" style="207" customWidth="1"/>
    <col min="6" max="16384" width="9" style="207"/>
  </cols>
  <sheetData>
    <row r="3" spans="5:11" x14ac:dyDescent="0.25">
      <c r="E3" s="222" t="s">
        <v>31</v>
      </c>
    </row>
    <row r="4" spans="5:11" ht="190.5" customHeight="1" x14ac:dyDescent="0.25">
      <c r="E4" s="223" t="s">
        <v>124</v>
      </c>
    </row>
    <row r="5" spans="5:11" ht="31.5" x14ac:dyDescent="0.25">
      <c r="E5" s="224" t="s">
        <v>452</v>
      </c>
    </row>
    <row r="11" spans="5:11" ht="15.75" customHeight="1" x14ac:dyDescent="0.25">
      <c r="H11" s="398" t="s">
        <v>476</v>
      </c>
      <c r="I11" s="399"/>
      <c r="J11" s="399"/>
      <c r="K11" s="400"/>
    </row>
    <row r="12" spans="5:11" x14ac:dyDescent="0.25">
      <c r="H12" s="401"/>
      <c r="I12" s="402"/>
      <c r="J12" s="402"/>
      <c r="K12" s="403"/>
    </row>
    <row r="13" spans="5:11" x14ac:dyDescent="0.25">
      <c r="H13" s="401"/>
      <c r="I13" s="402"/>
      <c r="J13" s="402"/>
      <c r="K13" s="403"/>
    </row>
    <row r="14" spans="5:11" x14ac:dyDescent="0.25">
      <c r="H14" s="401"/>
      <c r="I14" s="402"/>
      <c r="J14" s="402"/>
      <c r="K14" s="403"/>
    </row>
    <row r="15" spans="5:11" x14ac:dyDescent="0.25">
      <c r="H15" s="401"/>
      <c r="I15" s="402"/>
      <c r="J15" s="402"/>
      <c r="K15" s="403"/>
    </row>
    <row r="16" spans="5:11" x14ac:dyDescent="0.25">
      <c r="H16" s="401"/>
      <c r="I16" s="402"/>
      <c r="J16" s="402"/>
      <c r="K16" s="403"/>
    </row>
    <row r="17" spans="2:11" x14ac:dyDescent="0.25">
      <c r="H17" s="401"/>
      <c r="I17" s="402"/>
      <c r="J17" s="402"/>
      <c r="K17" s="403"/>
    </row>
    <row r="18" spans="2:11" x14ac:dyDescent="0.25">
      <c r="H18" s="401"/>
      <c r="I18" s="402"/>
      <c r="J18" s="402"/>
      <c r="K18" s="403"/>
    </row>
    <row r="19" spans="2:11" x14ac:dyDescent="0.25">
      <c r="H19" s="401"/>
      <c r="I19" s="402"/>
      <c r="J19" s="402"/>
      <c r="K19" s="403"/>
    </row>
    <row r="20" spans="2:11" x14ac:dyDescent="0.25">
      <c r="H20" s="401"/>
      <c r="I20" s="402"/>
      <c r="J20" s="402"/>
      <c r="K20" s="403"/>
    </row>
    <row r="21" spans="2:11" x14ac:dyDescent="0.25">
      <c r="H21" s="401"/>
      <c r="I21" s="402"/>
      <c r="J21" s="402"/>
      <c r="K21" s="403"/>
    </row>
    <row r="22" spans="2:11" x14ac:dyDescent="0.25">
      <c r="H22" s="401"/>
      <c r="I22" s="402"/>
      <c r="J22" s="402"/>
      <c r="K22" s="403"/>
    </row>
    <row r="23" spans="2:11" x14ac:dyDescent="0.25">
      <c r="H23" s="404"/>
      <c r="I23" s="405"/>
      <c r="J23" s="405"/>
      <c r="K23" s="406"/>
    </row>
    <row r="24" spans="2:11" x14ac:dyDescent="0.25">
      <c r="H24" s="225" t="s">
        <v>477</v>
      </c>
      <c r="I24" s="226" t="s">
        <v>478</v>
      </c>
    </row>
    <row r="27" spans="2:11" x14ac:dyDescent="0.25">
      <c r="B27" s="225" t="s">
        <v>477</v>
      </c>
      <c r="C27" s="226" t="s">
        <v>478</v>
      </c>
    </row>
    <row r="29" spans="2:11" ht="15.75" customHeight="1" x14ac:dyDescent="0.25">
      <c r="F29" s="395" t="s">
        <v>480</v>
      </c>
      <c r="G29" s="395"/>
      <c r="H29" s="395"/>
      <c r="I29" s="395"/>
      <c r="J29" s="395"/>
    </row>
    <row r="30" spans="2:11" x14ac:dyDescent="0.25">
      <c r="F30" s="395"/>
      <c r="G30" s="395"/>
      <c r="H30" s="395"/>
      <c r="I30" s="395"/>
      <c r="J30" s="395"/>
    </row>
    <row r="31" spans="2:11" x14ac:dyDescent="0.25">
      <c r="F31" s="395"/>
      <c r="G31" s="395"/>
      <c r="H31" s="395"/>
      <c r="I31" s="395"/>
      <c r="J31" s="395"/>
    </row>
    <row r="32" spans="2:11" x14ac:dyDescent="0.25">
      <c r="F32" s="395"/>
      <c r="G32" s="395"/>
      <c r="H32" s="395"/>
      <c r="I32" s="395"/>
      <c r="J32" s="395"/>
    </row>
    <row r="33" spans="6:10" x14ac:dyDescent="0.25">
      <c r="F33" s="395"/>
      <c r="G33" s="395"/>
      <c r="H33" s="395"/>
      <c r="I33" s="395"/>
      <c r="J33" s="395"/>
    </row>
    <row r="34" spans="6:10" x14ac:dyDescent="0.25">
      <c r="F34" s="395"/>
      <c r="G34" s="395"/>
      <c r="H34" s="395"/>
      <c r="I34" s="395"/>
      <c r="J34" s="395"/>
    </row>
    <row r="35" spans="6:10" x14ac:dyDescent="0.25">
      <c r="F35" s="395"/>
      <c r="G35" s="395"/>
      <c r="H35" s="395"/>
      <c r="I35" s="395"/>
      <c r="J35" s="395"/>
    </row>
    <row r="36" spans="6:10" x14ac:dyDescent="0.25">
      <c r="F36" s="395"/>
      <c r="G36" s="395"/>
      <c r="H36" s="395"/>
      <c r="I36" s="395"/>
      <c r="J36" s="395"/>
    </row>
    <row r="37" spans="6:10" x14ac:dyDescent="0.25">
      <c r="F37" s="395"/>
      <c r="G37" s="395"/>
      <c r="H37" s="395"/>
      <c r="I37" s="395"/>
      <c r="J37" s="395"/>
    </row>
    <row r="38" spans="6:10" x14ac:dyDescent="0.25">
      <c r="F38" s="395"/>
      <c r="G38" s="395"/>
      <c r="H38" s="395"/>
      <c r="I38" s="395"/>
      <c r="J38" s="395"/>
    </row>
    <row r="39" spans="6:10" x14ac:dyDescent="0.25">
      <c r="F39" s="395"/>
      <c r="G39" s="395"/>
      <c r="H39" s="395"/>
      <c r="I39" s="395"/>
      <c r="J39" s="395"/>
    </row>
    <row r="40" spans="6:10" x14ac:dyDescent="0.25">
      <c r="F40" s="395"/>
      <c r="G40" s="395"/>
      <c r="H40" s="395"/>
      <c r="I40" s="395"/>
      <c r="J40" s="395"/>
    </row>
    <row r="41" spans="6:10" x14ac:dyDescent="0.25">
      <c r="F41" s="395"/>
      <c r="G41" s="395"/>
      <c r="H41" s="395"/>
      <c r="I41" s="395"/>
      <c r="J41" s="395"/>
    </row>
    <row r="42" spans="6:10" x14ac:dyDescent="0.25">
      <c r="F42" s="395"/>
      <c r="G42" s="395"/>
      <c r="H42" s="395"/>
      <c r="I42" s="395"/>
      <c r="J42" s="395"/>
    </row>
    <row r="43" spans="6:10" x14ac:dyDescent="0.25">
      <c r="F43" s="395"/>
      <c r="G43" s="395"/>
      <c r="H43" s="395"/>
      <c r="I43" s="395"/>
      <c r="J43" s="395"/>
    </row>
    <row r="44" spans="6:10" x14ac:dyDescent="0.25">
      <c r="F44" s="395"/>
      <c r="G44" s="395"/>
      <c r="H44" s="395"/>
      <c r="I44" s="395"/>
      <c r="J44" s="395"/>
    </row>
    <row r="45" spans="6:10" x14ac:dyDescent="0.25">
      <c r="F45" s="395"/>
      <c r="G45" s="395"/>
      <c r="H45" s="395"/>
      <c r="I45" s="395"/>
      <c r="J45" s="395"/>
    </row>
    <row r="46" spans="6:10" x14ac:dyDescent="0.25">
      <c r="F46" s="395"/>
      <c r="G46" s="395"/>
      <c r="H46" s="395"/>
      <c r="I46" s="395"/>
      <c r="J46" s="395"/>
    </row>
    <row r="47" spans="6:10" x14ac:dyDescent="0.25">
      <c r="F47" s="395"/>
      <c r="G47" s="395"/>
      <c r="H47" s="395"/>
      <c r="I47" s="395"/>
      <c r="J47" s="395"/>
    </row>
    <row r="48" spans="6:10" x14ac:dyDescent="0.25">
      <c r="F48" s="395"/>
      <c r="G48" s="395"/>
      <c r="H48" s="395"/>
      <c r="I48" s="395"/>
      <c r="J48" s="395"/>
    </row>
    <row r="49" spans="4:10" x14ac:dyDescent="0.25">
      <c r="F49" s="395"/>
      <c r="G49" s="395"/>
      <c r="H49" s="395"/>
      <c r="I49" s="395"/>
      <c r="J49" s="395"/>
    </row>
    <row r="50" spans="4:10" x14ac:dyDescent="0.25">
      <c r="F50" s="395"/>
      <c r="G50" s="395"/>
      <c r="H50" s="395"/>
      <c r="I50" s="395"/>
      <c r="J50" s="395"/>
    </row>
    <row r="51" spans="4:10" x14ac:dyDescent="0.25">
      <c r="F51" s="395"/>
      <c r="G51" s="395"/>
      <c r="H51" s="395"/>
      <c r="I51" s="395"/>
      <c r="J51" s="395"/>
    </row>
    <row r="52" spans="4:10" x14ac:dyDescent="0.25">
      <c r="F52" s="395"/>
      <c r="G52" s="395"/>
      <c r="H52" s="395"/>
      <c r="I52" s="395"/>
      <c r="J52" s="395"/>
    </row>
    <row r="53" spans="4:10" x14ac:dyDescent="0.25">
      <c r="F53" s="395"/>
      <c r="G53" s="395"/>
      <c r="H53" s="395"/>
      <c r="I53" s="395"/>
      <c r="J53" s="395"/>
    </row>
    <row r="54" spans="4:10" x14ac:dyDescent="0.25">
      <c r="D54" s="225" t="s">
        <v>477</v>
      </c>
      <c r="E54" s="226" t="s">
        <v>479</v>
      </c>
      <c r="F54" s="395"/>
      <c r="G54" s="395"/>
      <c r="H54" s="395"/>
      <c r="I54" s="395"/>
      <c r="J54" s="395"/>
    </row>
    <row r="57" spans="4:10" x14ac:dyDescent="0.25">
      <c r="F57" s="396" t="s">
        <v>539</v>
      </c>
      <c r="G57" s="397"/>
      <c r="H57" s="397"/>
      <c r="I57" s="397"/>
      <c r="J57" s="397"/>
    </row>
    <row r="58" spans="4:10" x14ac:dyDescent="0.25">
      <c r="F58" s="397"/>
      <c r="G58" s="397"/>
      <c r="H58" s="397"/>
      <c r="I58" s="397"/>
      <c r="J58" s="397"/>
    </row>
    <row r="59" spans="4:10" x14ac:dyDescent="0.25">
      <c r="F59" s="397"/>
      <c r="G59" s="397"/>
      <c r="H59" s="397"/>
      <c r="I59" s="397"/>
      <c r="J59" s="397"/>
    </row>
    <row r="60" spans="4:10" x14ac:dyDescent="0.25">
      <c r="F60" s="397"/>
      <c r="G60" s="397"/>
      <c r="H60" s="397"/>
      <c r="I60" s="397"/>
      <c r="J60" s="397"/>
    </row>
    <row r="61" spans="4:10" x14ac:dyDescent="0.25">
      <c r="F61" s="397"/>
      <c r="G61" s="397"/>
      <c r="H61" s="397"/>
      <c r="I61" s="397"/>
      <c r="J61" s="397"/>
    </row>
    <row r="62" spans="4:10" x14ac:dyDescent="0.25">
      <c r="F62" s="397"/>
      <c r="G62" s="397"/>
      <c r="H62" s="397"/>
      <c r="I62" s="397"/>
      <c r="J62" s="397"/>
    </row>
    <row r="63" spans="4:10" x14ac:dyDescent="0.25">
      <c r="F63" s="397"/>
      <c r="G63" s="397"/>
      <c r="H63" s="397"/>
      <c r="I63" s="397"/>
      <c r="J63" s="397"/>
    </row>
    <row r="64" spans="4:10" x14ac:dyDescent="0.25">
      <c r="F64" s="397"/>
      <c r="G64" s="397"/>
      <c r="H64" s="397"/>
      <c r="I64" s="397"/>
      <c r="J64" s="397"/>
    </row>
    <row r="65" spans="6:10" x14ac:dyDescent="0.25">
      <c r="F65" s="397"/>
      <c r="G65" s="397"/>
      <c r="H65" s="397"/>
      <c r="I65" s="397"/>
      <c r="J65" s="397"/>
    </row>
    <row r="66" spans="6:10" x14ac:dyDescent="0.25">
      <c r="F66" s="397"/>
      <c r="G66" s="397"/>
      <c r="H66" s="397"/>
      <c r="I66" s="397"/>
      <c r="J66" s="397"/>
    </row>
    <row r="67" spans="6:10" x14ac:dyDescent="0.25">
      <c r="F67" s="397"/>
      <c r="G67" s="397"/>
      <c r="H67" s="397"/>
      <c r="I67" s="397"/>
      <c r="J67" s="397"/>
    </row>
    <row r="68" spans="6:10" x14ac:dyDescent="0.25">
      <c r="F68" s="397"/>
      <c r="G68" s="397"/>
      <c r="H68" s="397"/>
      <c r="I68" s="397"/>
      <c r="J68" s="397"/>
    </row>
    <row r="69" spans="6:10" x14ac:dyDescent="0.25">
      <c r="F69" s="397"/>
      <c r="G69" s="397"/>
      <c r="H69" s="397"/>
      <c r="I69" s="397"/>
      <c r="J69" s="397"/>
    </row>
    <row r="70" spans="6:10" x14ac:dyDescent="0.25">
      <c r="F70" s="397"/>
      <c r="G70" s="397"/>
      <c r="H70" s="397"/>
      <c r="I70" s="397"/>
      <c r="J70" s="397"/>
    </row>
    <row r="71" spans="6:10" x14ac:dyDescent="0.25">
      <c r="F71" s="397"/>
      <c r="G71" s="397"/>
      <c r="H71" s="397"/>
      <c r="I71" s="397"/>
      <c r="J71" s="397"/>
    </row>
    <row r="72" spans="6:10" x14ac:dyDescent="0.25">
      <c r="F72" s="397"/>
      <c r="G72" s="397"/>
      <c r="H72" s="397"/>
      <c r="I72" s="397"/>
      <c r="J72" s="397"/>
    </row>
    <row r="73" spans="6:10" x14ac:dyDescent="0.25">
      <c r="F73" s="397"/>
      <c r="G73" s="397"/>
      <c r="H73" s="397"/>
      <c r="I73" s="397"/>
      <c r="J73" s="397"/>
    </row>
    <row r="74" spans="6:10" x14ac:dyDescent="0.25">
      <c r="F74" s="397"/>
      <c r="G74" s="397"/>
      <c r="H74" s="397"/>
      <c r="I74" s="397"/>
      <c r="J74" s="397"/>
    </row>
    <row r="75" spans="6:10" x14ac:dyDescent="0.25">
      <c r="F75" s="397"/>
      <c r="G75" s="397"/>
      <c r="H75" s="397"/>
      <c r="I75" s="397"/>
      <c r="J75" s="397"/>
    </row>
    <row r="76" spans="6:10" x14ac:dyDescent="0.25">
      <c r="F76" s="397"/>
      <c r="G76" s="397"/>
      <c r="H76" s="397"/>
      <c r="I76" s="397"/>
      <c r="J76" s="397"/>
    </row>
    <row r="77" spans="6:10" x14ac:dyDescent="0.25">
      <c r="F77" s="397"/>
      <c r="G77" s="397"/>
      <c r="H77" s="397"/>
      <c r="I77" s="397"/>
      <c r="J77" s="397"/>
    </row>
    <row r="78" spans="6:10" x14ac:dyDescent="0.25">
      <c r="F78" s="397"/>
      <c r="G78" s="397"/>
      <c r="H78" s="397"/>
      <c r="I78" s="397"/>
      <c r="J78" s="397"/>
    </row>
    <row r="79" spans="6:10" x14ac:dyDescent="0.25">
      <c r="F79" s="397"/>
      <c r="G79" s="397"/>
      <c r="H79" s="397"/>
      <c r="I79" s="397"/>
      <c r="J79" s="397"/>
    </row>
    <row r="80" spans="6:10" x14ac:dyDescent="0.25">
      <c r="F80" s="397"/>
      <c r="G80" s="397"/>
      <c r="H80" s="397"/>
      <c r="I80" s="397"/>
      <c r="J80" s="397"/>
    </row>
    <row r="82" spans="4:13" x14ac:dyDescent="0.25">
      <c r="D82" s="225" t="s">
        <v>481</v>
      </c>
      <c r="E82" s="225" t="s">
        <v>485</v>
      </c>
    </row>
    <row r="83" spans="4:13" x14ac:dyDescent="0.25">
      <c r="D83" s="225" t="s">
        <v>482</v>
      </c>
      <c r="E83" s="226" t="s">
        <v>483</v>
      </c>
    </row>
    <row r="87" spans="4:13" x14ac:dyDescent="0.25">
      <c r="J87" s="395" t="s">
        <v>487</v>
      </c>
      <c r="K87" s="395"/>
      <c r="L87" s="395"/>
      <c r="M87" s="395"/>
    </row>
    <row r="88" spans="4:13" x14ac:dyDescent="0.25">
      <c r="J88" s="395"/>
      <c r="K88" s="395"/>
      <c r="L88" s="395"/>
      <c r="M88" s="395"/>
    </row>
    <row r="89" spans="4:13" x14ac:dyDescent="0.25">
      <c r="J89" s="395"/>
      <c r="K89" s="395"/>
      <c r="L89" s="395"/>
      <c r="M89" s="395"/>
    </row>
    <row r="90" spans="4:13" x14ac:dyDescent="0.25">
      <c r="J90" s="395"/>
      <c r="K90" s="395"/>
      <c r="L90" s="395"/>
      <c r="M90" s="395"/>
    </row>
    <row r="91" spans="4:13" x14ac:dyDescent="0.25">
      <c r="J91" s="395"/>
      <c r="K91" s="395"/>
      <c r="L91" s="395"/>
      <c r="M91" s="395"/>
    </row>
    <row r="92" spans="4:13" x14ac:dyDescent="0.25">
      <c r="J92" s="395"/>
      <c r="K92" s="395"/>
      <c r="L92" s="395"/>
      <c r="M92" s="395"/>
    </row>
    <row r="93" spans="4:13" x14ac:dyDescent="0.25">
      <c r="J93" s="395"/>
      <c r="K93" s="395"/>
      <c r="L93" s="395"/>
      <c r="M93" s="395"/>
    </row>
    <row r="94" spans="4:13" x14ac:dyDescent="0.25">
      <c r="J94" s="395"/>
      <c r="K94" s="395"/>
      <c r="L94" s="395"/>
      <c r="M94" s="395"/>
    </row>
    <row r="95" spans="4:13" x14ac:dyDescent="0.25">
      <c r="J95" s="395"/>
      <c r="K95" s="395"/>
      <c r="L95" s="395"/>
      <c r="M95" s="395"/>
    </row>
    <row r="96" spans="4:13" x14ac:dyDescent="0.25">
      <c r="J96" s="395"/>
      <c r="K96" s="395"/>
      <c r="L96" s="395"/>
      <c r="M96" s="395"/>
    </row>
    <row r="97" spans="4:13" x14ac:dyDescent="0.25">
      <c r="J97" s="395"/>
      <c r="K97" s="395"/>
      <c r="L97" s="395"/>
      <c r="M97" s="395"/>
    </row>
    <row r="98" spans="4:13" x14ac:dyDescent="0.25">
      <c r="J98" s="395"/>
      <c r="K98" s="395"/>
      <c r="L98" s="395"/>
      <c r="M98" s="395"/>
    </row>
    <row r="99" spans="4:13" x14ac:dyDescent="0.25">
      <c r="J99" s="395"/>
      <c r="K99" s="395"/>
      <c r="L99" s="395"/>
      <c r="M99" s="395"/>
    </row>
    <row r="100" spans="4:13" x14ac:dyDescent="0.25">
      <c r="J100" s="395"/>
      <c r="K100" s="395"/>
      <c r="L100" s="395"/>
      <c r="M100" s="395"/>
    </row>
    <row r="101" spans="4:13" x14ac:dyDescent="0.25">
      <c r="J101" s="395"/>
      <c r="K101" s="395"/>
      <c r="L101" s="395"/>
      <c r="M101" s="395"/>
    </row>
    <row r="102" spans="4:13" x14ac:dyDescent="0.25">
      <c r="D102" s="225" t="s">
        <v>481</v>
      </c>
      <c r="E102" s="225" t="s">
        <v>484</v>
      </c>
      <c r="J102" s="395"/>
      <c r="K102" s="395"/>
      <c r="L102" s="395"/>
      <c r="M102" s="395"/>
    </row>
    <row r="103" spans="4:13" x14ac:dyDescent="0.25">
      <c r="D103" s="225" t="s">
        <v>482</v>
      </c>
      <c r="E103" s="226" t="s">
        <v>486</v>
      </c>
    </row>
  </sheetData>
  <mergeCells count="4">
    <mergeCell ref="F29:J54"/>
    <mergeCell ref="F57:J80"/>
    <mergeCell ref="J87:M102"/>
    <mergeCell ref="H11:K23"/>
  </mergeCells>
  <hyperlinks>
    <hyperlink ref="I24" r:id="rId1" xr:uid="{903491C1-074C-426B-8C28-F719E16B3BC9}"/>
    <hyperlink ref="C27" r:id="rId2" xr:uid="{07A8EDF5-9822-4975-A5FD-EDE56E48C923}"/>
    <hyperlink ref="E54" r:id="rId3" xr:uid="{4C7A32DA-DC8F-47E4-B912-34F14A3139A0}"/>
    <hyperlink ref="E83" r:id="rId4" xr:uid="{29CBEEBA-448B-41C4-A20D-C207997C2A13}"/>
  </hyperlinks>
  <pageMargins left="0.7" right="0.7" top="0.75" bottom="0.75" header="0.3" footer="0.3"/>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3:B5"/>
  <sheetViews>
    <sheetView workbookViewId="0">
      <selection activeCell="H9" sqref="H9"/>
    </sheetView>
  </sheetViews>
  <sheetFormatPr defaultRowHeight="15.75" x14ac:dyDescent="0.25"/>
  <cols>
    <col min="2" max="2" width="67.375" customWidth="1"/>
  </cols>
  <sheetData>
    <row r="3" spans="2:2" ht="31.5" x14ac:dyDescent="0.25">
      <c r="B3" s="60" t="s">
        <v>32</v>
      </c>
    </row>
    <row r="4" spans="2:2" ht="31.5" x14ac:dyDescent="0.25">
      <c r="B4" s="12" t="s">
        <v>125</v>
      </c>
    </row>
    <row r="5" spans="2:2" x14ac:dyDescent="0.25">
      <c r="B5" s="65" t="s">
        <v>445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SDG6_Overview</vt:lpstr>
      <vt:lpstr>6.1.1</vt:lpstr>
      <vt:lpstr>6.2.1</vt:lpstr>
      <vt:lpstr>6.3.1</vt:lpstr>
      <vt:lpstr>6.3.2</vt:lpstr>
      <vt:lpstr>6.4.1</vt:lpstr>
      <vt:lpstr>6.4.2</vt:lpstr>
      <vt:lpstr>6.5.1</vt:lpstr>
      <vt:lpstr>6.5.2</vt:lpstr>
      <vt:lpstr>6.6.1</vt:lpstr>
      <vt:lpstr>6.a.1</vt:lpstr>
      <vt:lpstr>6.b.1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2025-06-02T21:19:13Z</dcterms:modified>
</cp:coreProperties>
</file>